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showInkAnnotation="0"/>
  <mc:AlternateContent xmlns:mc="http://schemas.openxmlformats.org/markup-compatibility/2006">
    <mc:Choice Requires="x15">
      <x15ac:absPath xmlns:x15ac="http://schemas.microsoft.com/office/spreadsheetml/2010/11/ac" url="/Users/a123/Desktop/"/>
    </mc:Choice>
  </mc:AlternateContent>
  <xr:revisionPtr revIDLastSave="0" documentId="13_ncr:1_{D7101922-C181-F642-B126-449F031468EA}" xr6:coauthVersionLast="36" xr6:coauthVersionMax="36" xr10:uidLastSave="{00000000-0000-0000-0000-000000000000}"/>
  <bookViews>
    <workbookView xWindow="0" yWindow="460" windowWidth="25600" windowHeight="14580" activeTab="1" xr2:uid="{00000000-000D-0000-FFFF-FFFF00000000}"/>
  </bookViews>
  <sheets>
    <sheet name="UNMWHQC" sheetId="6" state="veryHidden" r:id="rId1"/>
    <sheet name="購買申請表" sheetId="4" r:id="rId2"/>
  </sheets>
  <definedNames>
    <definedName name="_xlnm._FilterDatabase" localSheetId="1" hidden="1">購買申請表!$B$12:$H$202</definedName>
    <definedName name="_xlnm.Print_Area" localSheetId="1">購買申請表!$A$1:$H$213</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92" i="4" l="1"/>
  <c r="G91" i="4"/>
  <c r="G80" i="4"/>
  <c r="G191" i="4" l="1"/>
  <c r="G192" i="4"/>
  <c r="G193" i="4"/>
  <c r="G194" i="4"/>
  <c r="G195" i="4"/>
  <c r="G196" i="4"/>
  <c r="G197" i="4"/>
  <c r="G198" i="4"/>
  <c r="G190" i="4"/>
  <c r="G145" i="4"/>
  <c r="G136" i="4"/>
  <c r="G167" i="4"/>
  <c r="G168" i="4"/>
  <c r="G153" i="4"/>
  <c r="G154" i="4"/>
  <c r="G155" i="4"/>
  <c r="G156" i="4"/>
  <c r="G157" i="4"/>
  <c r="G158" i="4"/>
  <c r="G159" i="4"/>
  <c r="G160" i="4"/>
  <c r="G161" i="4"/>
  <c r="G162" i="4"/>
  <c r="G163" i="4"/>
  <c r="G164" i="4"/>
  <c r="G165" i="4"/>
  <c r="G166" i="4"/>
  <c r="G146" i="4"/>
  <c r="G147" i="4"/>
  <c r="G148" i="4"/>
  <c r="G149" i="4"/>
  <c r="G150" i="4"/>
  <c r="G151" i="4"/>
  <c r="G152" i="4"/>
  <c r="G137" i="4"/>
  <c r="G138" i="4"/>
  <c r="G139" i="4"/>
  <c r="G140" i="4"/>
  <c r="G141" i="4"/>
  <c r="G142" i="4"/>
  <c r="G143" i="4"/>
  <c r="G144"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08" i="4"/>
  <c r="G85" i="4"/>
  <c r="G86" i="4"/>
  <c r="G87" i="4"/>
  <c r="G88" i="4"/>
  <c r="G89" i="4"/>
  <c r="G90" i="4"/>
  <c r="G93" i="4"/>
  <c r="G94" i="4"/>
  <c r="G95" i="4"/>
  <c r="G96" i="4"/>
  <c r="G97" i="4"/>
  <c r="G98" i="4"/>
  <c r="G99" i="4"/>
  <c r="G100" i="4"/>
  <c r="G101" i="4"/>
  <c r="G102" i="4"/>
  <c r="G103" i="4"/>
  <c r="G104" i="4"/>
  <c r="G105" i="4"/>
  <c r="G106" i="4"/>
  <c r="G107" i="4"/>
  <c r="G84" i="4"/>
  <c r="G64" i="4"/>
  <c r="G65" i="4"/>
  <c r="G66" i="4"/>
  <c r="G67" i="4"/>
  <c r="G68" i="4"/>
  <c r="G69" i="4"/>
  <c r="G73" i="4"/>
  <c r="G74" i="4"/>
  <c r="G75" i="4"/>
  <c r="G76" i="4"/>
  <c r="G77" i="4"/>
  <c r="G78" i="4"/>
  <c r="G79" i="4"/>
  <c r="G81" i="4"/>
  <c r="G82" i="4"/>
  <c r="G83" i="4"/>
  <c r="G63"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28" i="4"/>
  <c r="G14" i="4"/>
  <c r="G15" i="4"/>
  <c r="G16" i="4"/>
  <c r="G17" i="4"/>
  <c r="G18" i="4"/>
  <c r="G19" i="4"/>
  <c r="G20" i="4"/>
  <c r="G21" i="4"/>
  <c r="G22" i="4"/>
  <c r="G23" i="4"/>
  <c r="G24" i="4"/>
  <c r="G25" i="4"/>
  <c r="G26" i="4"/>
  <c r="G27" i="4"/>
  <c r="G13" i="4"/>
  <c r="G187" i="4"/>
  <c r="G180" i="4" l="1"/>
  <c r="G183" i="4"/>
  <c r="G182" i="4"/>
  <c r="G184" i="4"/>
  <c r="G185" i="4"/>
  <c r="G179" i="4"/>
  <c r="G178" i="4"/>
  <c r="G188" i="4"/>
  <c r="G186" i="4"/>
  <c r="G177" i="4"/>
  <c r="G176" i="4"/>
  <c r="G181" i="4"/>
  <c r="G170" i="4" l="1"/>
  <c r="G169" i="4"/>
  <c r="G171" i="4"/>
  <c r="G172" i="4"/>
  <c r="G173" i="4"/>
  <c r="G174" i="4"/>
  <c r="G175" i="4"/>
  <c r="G189" i="4"/>
  <c r="G199" i="4" l="1"/>
</calcChain>
</file>

<file path=xl/sharedStrings.xml><?xml version="1.0" encoding="utf-8"?>
<sst xmlns="http://schemas.openxmlformats.org/spreadsheetml/2006/main" count="218" uniqueCount="215">
  <si>
    <t>台 灣 小 米 企 業 採 購 申 請 表</t>
  </si>
  <si>
    <t>感謝您對小米的厚愛！我們將為您提供完美至上的服務！</t>
  </si>
  <si>
    <r>
      <t>請填妥以下表格連同</t>
    </r>
    <r>
      <rPr>
        <b/>
        <sz val="12"/>
        <color indexed="8"/>
        <rFont val="微軟正黑體"/>
        <family val="2"/>
        <charset val="136"/>
      </rPr>
      <t>營業執照影本</t>
    </r>
    <r>
      <rPr>
        <sz val="12"/>
        <color indexed="8"/>
        <rFont val="微軟正黑體"/>
        <family val="2"/>
        <charset val="136"/>
      </rPr>
      <t>發至tuangoutw@xiaomi.com，我們將進行審核。</t>
    </r>
  </si>
  <si>
    <r>
      <t>訂單審核週期為3個工作日，如審核通過將有專員與您聯繫</t>
    </r>
    <r>
      <rPr>
        <b/>
        <sz val="12"/>
        <color indexed="8"/>
        <rFont val="Microsoft YaHei"/>
        <family val="2"/>
        <charset val="134"/>
      </rPr>
      <t>；</t>
    </r>
    <r>
      <rPr>
        <b/>
        <sz val="12"/>
        <color indexed="8"/>
        <rFont val="微軟正黑體"/>
        <family val="2"/>
        <charset val="136"/>
      </rPr>
      <t>如審核未通過將由系統自動回覆您</t>
    </r>
    <r>
      <rPr>
        <b/>
        <sz val="12"/>
        <color indexed="8"/>
        <rFont val="新細明體"/>
        <family val="1"/>
        <charset val="136"/>
      </rPr>
      <t>。</t>
    </r>
  </si>
  <si>
    <t>公司名稱</t>
  </si>
  <si>
    <t>統一編號</t>
  </si>
  <si>
    <t>發票寄送地址</t>
  </si>
  <si>
    <t>郵遞區號5碼</t>
  </si>
  <si>
    <t>指定到貨地址</t>
  </si>
  <si>
    <t>聯絡人姓名  電話</t>
  </si>
  <si>
    <t>聯絡Email</t>
  </si>
  <si>
    <t>熱銷產品名稱</t>
  </si>
  <si>
    <t>產品ID</t>
  </si>
  <si>
    <t>單價（NTD）</t>
  </si>
  <si>
    <t>數量(件)</t>
  </si>
  <si>
    <t>總計（NTD）</t>
  </si>
  <si>
    <t>備註</t>
  </si>
  <si>
    <t>小米空氣淨化器 2S 白色</t>
  </si>
  <si>
    <t>米家空氣淨化器濾芯 抗菌版 紫色</t>
  </si>
  <si>
    <t>米家直流變頻電風扇 白色</t>
  </si>
  <si>
    <t>石頭掃地機器人 白色</t>
  </si>
  <si>
    <t>石頭掃地機器人拖布</t>
  </si>
  <si>
    <t>石頭掃地機器人水箱濾芯</t>
  </si>
  <si>
    <t>石頭掃地機器人可水洗濾網</t>
  </si>
  <si>
    <t>米家掃地機器人 白色</t>
  </si>
  <si>
    <t>米家掃地機器人主刷罩</t>
  </si>
  <si>
    <t>米家掃地機器人虛擬牆 棕色</t>
  </si>
  <si>
    <t>米家掃地機器人塵盒濾網</t>
  </si>
  <si>
    <t>米家 IH 電子鍋 白色</t>
  </si>
  <si>
    <t>米家恆溫電水壺 白色</t>
  </si>
  <si>
    <t>米家 LED 智慧檯燈 白色</t>
  </si>
  <si>
    <t>Yeelight 智慧燭光氛圍燈</t>
  </si>
  <si>
    <t>米家床頭燈 金色</t>
  </si>
  <si>
    <t>米家無線開關 白色</t>
  </si>
  <si>
    <t>米家溫濕度感應器 白色</t>
  </si>
  <si>
    <t>米家人體感應器 白色</t>
  </si>
  <si>
    <t>米家門窗感應器 白色</t>
  </si>
  <si>
    <t>米家藍牙溫濕度計</t>
  </si>
  <si>
    <t>米家智慧插座ZigBee 白色</t>
  </si>
  <si>
    <t>小米AI音箱</t>
  </si>
  <si>
    <t>米家智慧攝影機 白色</t>
  </si>
  <si>
    <t>小米盒子 S 黑色</t>
  </si>
  <si>
    <t>小米手環 3 黑色</t>
  </si>
  <si>
    <t>ZMI智慧雙模可充式鋰行動電源 黑色</t>
  </si>
  <si>
    <t>5000 小米行動電源 2 銀色</t>
  </si>
  <si>
    <t>小米二合一傳輸線 30cm</t>
  </si>
  <si>
    <t>小米二合一傳輸線 100cm</t>
  </si>
  <si>
    <t>USB Type-C 轉接頭 黑色</t>
  </si>
  <si>
    <t>小米頭戴式藍牙耳機 黑色</t>
  </si>
  <si>
    <t>小米遊戲耳機 黑色</t>
  </si>
  <si>
    <t>小米圈鐵耳機 Pro 銀色</t>
  </si>
  <si>
    <t>小米降噪耳機 黑色</t>
  </si>
  <si>
    <t>小米方盒子藍牙喇叭 2 白色</t>
  </si>
  <si>
    <t>米家電動刮鬍刀 黑色</t>
  </si>
  <si>
    <t>米家聲波電動牙刷頭 MINI型</t>
  </si>
  <si>
    <t>米家聲波電動牙刷 白色</t>
  </si>
  <si>
    <t>米兔指尖積木</t>
  </si>
  <si>
    <t>米兔積木礦山卡車</t>
  </si>
  <si>
    <t>知吾煮抗摔玻璃保鮮盒 715ml</t>
  </si>
  <si>
    <t>知吾煮抗摔玻璃保鮮盒 1100ml</t>
  </si>
  <si>
    <t>小米隨身手電筒 白色</t>
  </si>
  <si>
    <t>米家簽字筆筆芯 白色</t>
  </si>
  <si>
    <t>米家金屬簽字筆專用筆芯 白色</t>
  </si>
  <si>
    <t>90 分輕商務豎向卡包</t>
  </si>
  <si>
    <t>90 分便攜收納袋 L号 灰色</t>
  </si>
  <si>
    <t>小米木紋滑鼠墊</t>
  </si>
  <si>
    <t>合計：</t>
  </si>
  <si>
    <t>註1：以上無列出的小米商品暫不接受企業採購。</t>
  </si>
  <si>
    <t>註2：企業採購通道單一品項最低購買數量為30件（包括手機和配件）。</t>
  </si>
  <si>
    <r>
      <t>註3 :  企業採購產品不允許作為二次銷售用途</t>
    </r>
    <r>
      <rPr>
        <b/>
        <sz val="11"/>
        <color indexed="10"/>
        <rFont val="新細明體"/>
        <family val="1"/>
        <charset val="136"/>
      </rPr>
      <t>。</t>
    </r>
  </si>
  <si>
    <t>購買與發貨：</t>
  </si>
  <si>
    <t>匯款或轉帳到小米指定銀行帳戶後7個工作日內由小米公司統一發貨至單一指定地點。</t>
  </si>
  <si>
    <t>發票及售後：</t>
  </si>
  <si>
    <t>申請購買企業名稱與匯款帳戶及發票抬頭需為一致且下單後無法更改，發票將在貨到14天內寄達。</t>
  </si>
  <si>
    <t>企業採購手機憑IMEI號均可享小米售後服務，服務生效日期以發貨日為準；配件僅接受七日內壞品換貨。</t>
  </si>
  <si>
    <t>注意: 企業採購不適用消費者保護法網購七日鑑賞期 ; 台灣小米具訂單最後審核權〪</t>
  </si>
  <si>
    <t>最後更新日: 2018/02/6</t>
  </si>
  <si>
    <t>小米無線充電器 快充版 黑色</t>
  </si>
  <si>
    <t>小米車用充電器 2 快充版 18W</t>
  </si>
  <si>
    <t>小米 USB 充電器 30W快充版（Type A+C) 白色</t>
  </si>
  <si>
    <t>小米 4 Port USB 充電器 白色</t>
  </si>
  <si>
    <t>小米運動藍牙耳機 黑色</t>
  </si>
  <si>
    <t>小米運動藍牙耳機 白色</t>
  </si>
  <si>
    <t>小米運動藍牙耳機 mini 黑色</t>
  </si>
  <si>
    <t>小米運動藍牙耳機 mini 白色</t>
  </si>
  <si>
    <t>小米雙單元半入耳式耳機Type-C版 黑色</t>
  </si>
  <si>
    <t>小米雙單元半入耳式耳機Type-C版 白色</t>
  </si>
  <si>
    <t>小米雙單元半入耳式耳機 黑色</t>
  </si>
  <si>
    <t>小米雙單元半入耳式耳機 白色</t>
  </si>
  <si>
    <t>小米圈鐵耳機 2</t>
  </si>
  <si>
    <t>小米藍牙音源接收器 白色</t>
  </si>
  <si>
    <t>小米藍牙項圈耳機 咖啡金</t>
  </si>
  <si>
    <t>小米藍牙項圈耳機 降噪版 黑色</t>
  </si>
  <si>
    <t>小米藍牙項圈耳機 灰色</t>
  </si>
  <si>
    <t>小米藍牙項圈耳機 黑色</t>
  </si>
  <si>
    <t>小米藍牙耳機 青春版 黑色</t>
  </si>
  <si>
    <t>小米藍牙耳機 青春版 白色</t>
  </si>
  <si>
    <t>小米藍牙耳機 Air 白色</t>
  </si>
  <si>
    <t>小米活塞耳機 清新版 銀色</t>
  </si>
  <si>
    <t>小米活塞耳機 清新版 藍色</t>
  </si>
  <si>
    <t>小米活塞耳機 清新版 黑色</t>
  </si>
  <si>
    <t>10000 新小米行動電源 2 銀色</t>
  </si>
  <si>
    <t>10000 新小米行動電源 2 黑色</t>
  </si>
  <si>
    <t>10000 小米行動電源 QC3.0 高配版 金色</t>
  </si>
  <si>
    <t>10000 小米行動電源 QC3.0 高配版 灰色</t>
  </si>
  <si>
    <t>小米隨身藍牙喇叭 星空灰</t>
  </si>
  <si>
    <t>小米隨身藍牙喇叭 香檳金</t>
  </si>
  <si>
    <t>小米隨身藍牙喇叭 金屬銀</t>
  </si>
  <si>
    <t>小米A3 勝於藍 4GB+128GB</t>
    <phoneticPr fontId="34" type="noConversion"/>
  </si>
  <si>
    <t>小米A3 豈止白 4GB+128GB</t>
    <phoneticPr fontId="34" type="noConversion"/>
  </si>
  <si>
    <t>小米A3 暗夜黑 4GB+128GB</t>
    <phoneticPr fontId="34" type="noConversion"/>
  </si>
  <si>
    <t>小米A2 紅色 4GB+64GB</t>
    <phoneticPr fontId="34" type="noConversion"/>
  </si>
  <si>
    <t>小米9T 碳纖黑 6GB+128GB</t>
    <phoneticPr fontId="34" type="noConversion"/>
  </si>
  <si>
    <t>小米9T 火焰紅 6GB+128GB</t>
    <phoneticPr fontId="34" type="noConversion"/>
  </si>
  <si>
    <t>小米9T 冰川藍 6GB+128GB</t>
    <phoneticPr fontId="34" type="noConversion"/>
  </si>
  <si>
    <t>小米9T Pro 碳纖黑 8GB+256GB</t>
    <phoneticPr fontId="34" type="noConversion"/>
  </si>
  <si>
    <t>小米9T Pro 火焰紅 8GB+256GB</t>
    <phoneticPr fontId="34" type="noConversion"/>
  </si>
  <si>
    <t>小米9T Pro 冰川藍 8GB+256GB</t>
    <phoneticPr fontId="34" type="noConversion"/>
  </si>
  <si>
    <t>小米8 Pro 螢幕指紋版 透明版 8GB+128GB</t>
    <phoneticPr fontId="34" type="noConversion"/>
  </si>
  <si>
    <t>Redmi Note 7 夢幻藍 4GB+64GB</t>
    <phoneticPr fontId="34" type="noConversion"/>
  </si>
  <si>
    <t>Redmi Note 7 夢幻藍 4GB+128GB</t>
    <phoneticPr fontId="34" type="noConversion"/>
  </si>
  <si>
    <t>Redmi Note 7 亮黑色 4GB+64GB</t>
    <phoneticPr fontId="34" type="noConversion"/>
  </si>
  <si>
    <t>Redmi Note 7 亮黑色 4GB+128GB</t>
    <phoneticPr fontId="34" type="noConversion"/>
  </si>
  <si>
    <t>小米 USB-C 傳輸線 編織線版 100cm 紅色</t>
  </si>
  <si>
    <t>小米 USB-C 傳輸線 編織線版 100cm 黑色</t>
  </si>
  <si>
    <t>小米 USB type-c to type-c 傳輸線 150cm 白色</t>
  </si>
  <si>
    <t>小米 Micro USB 傳輸線 編織線版 100cm 紅色</t>
  </si>
  <si>
    <t>小米 Micro USB 傳輸線 編織線版 100cm 黑色</t>
  </si>
  <si>
    <t>手機 USB Type-C 傳輸線 黑色</t>
  </si>
  <si>
    <t>手機 USB Type-C 傳輸線 白色</t>
  </si>
  <si>
    <t>小米支架式自拍桿 灰色</t>
  </si>
  <si>
    <t>小米支架式自拍桿 黑色</t>
  </si>
  <si>
    <t>小米藍牙自拍桿 灰色</t>
  </si>
  <si>
    <t>小米藍牙自拍桿 黑色</t>
  </si>
  <si>
    <t>米家自動感應洗手機 單機版 白色</t>
  </si>
  <si>
    <t>貝醫生巴氏牙刷 四色裝</t>
  </si>
  <si>
    <t>小米迷你雙肩包 曜石黑</t>
  </si>
  <si>
    <t>小米迷你雙肩包 玄青</t>
  </si>
  <si>
    <t>小米迷你雙肩包 松柏綠</t>
  </si>
  <si>
    <t>小米迷你雙肩包 深酒紅</t>
  </si>
  <si>
    <t>小米迷你雙肩包 檸檬黃</t>
  </si>
  <si>
    <t>小米迷你雙肩包 活力橙</t>
  </si>
  <si>
    <t>小米迷你雙肩包 湖藍</t>
  </si>
  <si>
    <t>小米迷你雙肩包 芭比粉</t>
  </si>
  <si>
    <t>小米經典商務雙肩包 灰綠色</t>
  </si>
  <si>
    <t>小米經典商務雙肩包 黑色</t>
  </si>
  <si>
    <t>小米極簡都市雙肩包 深灰色</t>
  </si>
  <si>
    <t>小米極簡都市雙肩包 淺灰色</t>
  </si>
  <si>
    <t>小米戶外休閒雙肩包 藍色</t>
  </si>
  <si>
    <t>小米戶外休閒雙肩包 灰色</t>
  </si>
  <si>
    <t>小米多功能都市休閒胸包 深灰色</t>
  </si>
  <si>
    <t>小米多功能都市休閒胸包 淺灰色</t>
  </si>
  <si>
    <t>90分金屬旅行箱 銀色</t>
  </si>
  <si>
    <t>小米指環支架 金色</t>
  </si>
  <si>
    <t>小米指環支架 銀色</t>
  </si>
  <si>
    <t>小米無線滑鼠 白色</t>
  </si>
  <si>
    <t>小米無線滑鼠 黑色</t>
  </si>
  <si>
    <t>米兔智慧積木</t>
  </si>
  <si>
    <t>保溫杯 白色</t>
  </si>
  <si>
    <t>8H 多功能護頸枕U1 灰色</t>
  </si>
  <si>
    <t>8H 多功能護頸枕U1 米色</t>
  </si>
  <si>
    <t>AMAZFIT 米動手錶 青春版 火焰橙</t>
  </si>
  <si>
    <t>AMAZFIT 米動手錶 青春版 砂岩灰</t>
  </si>
  <si>
    <t>AMAZFIT 米動手錶 青春版 曜石黑</t>
  </si>
  <si>
    <t>AMAZFIT 米動手錶青春版 錶帶 彩繪橙</t>
  </si>
  <si>
    <t>AMAZFIT 運動手環 2 黑色</t>
  </si>
  <si>
    <t>AMAZFIT 智慧運動手錶 2</t>
  </si>
  <si>
    <t>TS 偏光太陽鏡 米家定製 灰色</t>
  </si>
  <si>
    <t>米家 LED 充電式檯燈 白色</t>
  </si>
  <si>
    <t>米家 wiha 精修螺絲刀套裝 黑色</t>
  </si>
  <si>
    <t>米家床頭燈 2 白色</t>
  </si>
  <si>
    <t>米家電磁爐 白色</t>
  </si>
  <si>
    <t>米家防藍光眼鏡 Pro 墨藍色</t>
  </si>
  <si>
    <t>米家防藍光眼鏡 黑色</t>
  </si>
  <si>
    <t>米家飛行員太陽眼鏡 Pro 漸變灰</t>
  </si>
  <si>
    <t>米家飛行員太陽眼鏡 灰色</t>
  </si>
  <si>
    <t>米家行車記錄器 1S 黑色</t>
  </si>
  <si>
    <t>米家金屬簽字筆 金色</t>
  </si>
  <si>
    <t>米家經典方框太陽眼鏡 Pro 漸變灰</t>
  </si>
  <si>
    <t>米家經典方框太陽眼鏡 灰色</t>
  </si>
  <si>
    <t>米家空氣淨化器 Pro 白色</t>
  </si>
  <si>
    <t>米家掃地機器人邊刷</t>
  </si>
  <si>
    <t>米家掃地機器人主刷 橘色</t>
  </si>
  <si>
    <t>米家石英錶 白色</t>
  </si>
  <si>
    <t>米家石英錶 黑色</t>
  </si>
  <si>
    <t>米家石英錶 灰色</t>
  </si>
  <si>
    <t>米家檯燈 Pro 白色</t>
  </si>
  <si>
    <t>米家智慧攝影機雲台版 1080P</t>
  </si>
  <si>
    <t>小米 LED 隨身燈 增強版 白色</t>
  </si>
  <si>
    <t>小米 LED 隨身燈 增強版 藍色</t>
  </si>
  <si>
    <t>小米濾水壺 白色</t>
  </si>
  <si>
    <t>小米濾水壺濾芯三支裝 白色</t>
  </si>
  <si>
    <t>小米手環 3/4 通用腕帶 深空藍</t>
  </si>
  <si>
    <t>小米手環 3/4 通用腕帶 石墨黑</t>
  </si>
  <si>
    <t>小米隨身風扇 白色</t>
  </si>
  <si>
    <t>小米隨身風扇 藍色</t>
  </si>
  <si>
    <t>小米延長線 白色</t>
  </si>
  <si>
    <t>20000 小米行動電源 2C 白色</t>
    <phoneticPr fontId="34" type="noConversion"/>
  </si>
  <si>
    <t>小米 2 Port USB 充電器 白色</t>
    <phoneticPr fontId="34" type="noConversion"/>
  </si>
  <si>
    <t>米家簽字筆 白色</t>
    <phoneticPr fontId="34" type="noConversion"/>
  </si>
  <si>
    <t>米家多功能網關 白色</t>
    <phoneticPr fontId="34" type="noConversion"/>
  </si>
  <si>
    <t>米家 LED 智慧燈泡 彩光版</t>
    <phoneticPr fontId="34" type="noConversion"/>
  </si>
  <si>
    <t>小米旅行箱 20吋 灰色</t>
    <phoneticPr fontId="34" type="noConversion"/>
  </si>
  <si>
    <t>小米旅行箱 20吋 藍色</t>
    <phoneticPr fontId="34" type="noConversion"/>
  </si>
  <si>
    <t>小米旅行箱 20吋 黑色</t>
    <phoneticPr fontId="34" type="noConversion"/>
  </si>
  <si>
    <t>小米休閒運動雙肩包 灰色</t>
    <phoneticPr fontId="34" type="noConversion"/>
  </si>
  <si>
    <t>小米休閒運動雙肩包 黑色</t>
    <phoneticPr fontId="34" type="noConversion"/>
  </si>
  <si>
    <t>米家感應夜燈 2 白色</t>
    <phoneticPr fontId="34" type="noConversion"/>
  </si>
  <si>
    <t>小米手環 3/4 通用腕帶 熱力橙</t>
    <phoneticPr fontId="34" type="noConversion"/>
  </si>
  <si>
    <t>NT$0</t>
  </si>
  <si>
    <t>小米手環 3/4 通用腕帶 酒紅色</t>
    <phoneticPr fontId="34" type="noConversion"/>
  </si>
  <si>
    <t>小米手環 4 黑色</t>
    <phoneticPr fontId="34" type="noConversion"/>
  </si>
  <si>
    <t>AMAZFIT 米動手錶 青春版 卡其綠</t>
    <phoneticPr fontId="34" type="noConversion"/>
  </si>
  <si>
    <t>20000 小米行動電源 3 高配版</t>
    <phoneticPr fontId="34" type="noConversion"/>
  </si>
  <si>
    <t>小米 USB 充電器 36W 快充版</t>
    <phoneticPr fontId="3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</si>
</sst>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quot;¥&quot;* #,##0.00_ ;_ &quot;¥&quot;* \-#,##0.00_ ;_ &quot;¥&quot;* &quot;-&quot;??_ ;_ @_ "/>
    <numFmt numFmtId="177" formatCode="&quot;NT$&quot;#,##0_);[Red]\(&quot;NT$&quot;#,##0\)"/>
    <numFmt numFmtId="178" formatCode="0_);[Red]\(0\)"/>
  </numFmts>
  <fonts count="43">
    <font>
      <sz val="11"/>
      <color indexed="8"/>
      <name val="Calibri"/>
    </font>
    <font>
      <sz val="12"/>
      <color indexed="8"/>
      <name val="微軟正黑體"/>
      <family val="2"/>
      <charset val="136"/>
    </font>
    <font>
      <sz val="9"/>
      <color indexed="8"/>
      <name val="微软雅黑"/>
      <family val="2"/>
      <charset val="134"/>
    </font>
    <font>
      <sz val="11"/>
      <color indexed="8"/>
      <name val="微軟正黑體"/>
      <family val="2"/>
      <charset val="136"/>
    </font>
    <font>
      <b/>
      <sz val="14"/>
      <color indexed="8"/>
      <name val="微软雅黑"/>
      <family val="2"/>
      <charset val="134"/>
    </font>
    <font>
      <b/>
      <sz val="12"/>
      <color indexed="8"/>
      <name val="微軟正黑體"/>
      <family val="2"/>
      <charset val="136"/>
    </font>
    <font>
      <sz val="11"/>
      <color indexed="8"/>
      <name val="微软雅黑"/>
      <family val="2"/>
      <charset val="134"/>
    </font>
    <font>
      <sz val="12"/>
      <color indexed="8"/>
      <name val="微软雅黑"/>
      <family val="2"/>
      <charset val="134"/>
    </font>
    <font>
      <sz val="12"/>
      <name val="微软雅黑"/>
      <family val="2"/>
      <charset val="134"/>
    </font>
    <font>
      <u/>
      <sz val="11"/>
      <color indexed="12"/>
      <name val="Calibri"/>
      <family val="2"/>
    </font>
    <font>
      <b/>
      <sz val="12"/>
      <color indexed="8"/>
      <name val="微软雅黑"/>
      <family val="2"/>
      <charset val="134"/>
    </font>
    <font>
      <b/>
      <sz val="11"/>
      <color indexed="9"/>
      <name val="Calibri"/>
      <family val="2"/>
    </font>
    <font>
      <sz val="10"/>
      <color indexed="8"/>
      <name val="Arial"/>
      <family val="2"/>
    </font>
    <font>
      <sz val="11"/>
      <color indexed="17"/>
      <name val="Calibri"/>
      <family val="2"/>
    </font>
    <font>
      <sz val="12"/>
      <name val="宋体"/>
      <family val="3"/>
      <charset val="134"/>
    </font>
    <font>
      <b/>
      <sz val="11"/>
      <color indexed="56"/>
      <name val="Calibri"/>
      <family val="2"/>
    </font>
    <font>
      <b/>
      <sz val="11"/>
      <color indexed="52"/>
      <name val="Calibri"/>
      <family val="2"/>
    </font>
    <font>
      <sz val="11"/>
      <color indexed="9"/>
      <name val="Calibri"/>
      <family val="2"/>
    </font>
    <font>
      <sz val="11"/>
      <color indexed="62"/>
      <name val="Calibri"/>
      <family val="2"/>
    </font>
    <font>
      <b/>
      <sz val="12"/>
      <name val="宋体"/>
      <family val="3"/>
      <charset val="134"/>
    </font>
    <font>
      <sz val="11"/>
      <color indexed="60"/>
      <name val="Calibri"/>
      <family val="2"/>
    </font>
    <font>
      <b/>
      <sz val="11"/>
      <color indexed="8"/>
      <name val="Calibri"/>
      <family val="2"/>
    </font>
    <font>
      <sz val="11"/>
      <color indexed="52"/>
      <name val="Calibri"/>
      <family val="2"/>
    </font>
    <font>
      <b/>
      <sz val="11"/>
      <color indexed="63"/>
      <name val="Calibri"/>
      <family val="2"/>
    </font>
    <font>
      <b/>
      <sz val="18"/>
      <color indexed="56"/>
      <name val="Cambria"/>
      <family val="1"/>
    </font>
    <font>
      <sz val="11"/>
      <color indexed="10"/>
      <name val="Calibri"/>
      <family val="2"/>
    </font>
    <font>
      <b/>
      <sz val="15"/>
      <color indexed="56"/>
      <name val="Calibri"/>
      <family val="2"/>
    </font>
    <font>
      <b/>
      <sz val="13"/>
      <color indexed="56"/>
      <name val="Calibri"/>
      <family val="2"/>
    </font>
    <font>
      <i/>
      <sz val="11"/>
      <color indexed="23"/>
      <name val="Calibri"/>
      <family val="2"/>
    </font>
    <font>
      <sz val="11"/>
      <color indexed="14"/>
      <name val="Calibri"/>
      <family val="2"/>
    </font>
    <font>
      <b/>
      <sz val="12"/>
      <color indexed="8"/>
      <name val="Microsoft YaHei"/>
      <family val="2"/>
      <charset val="134"/>
    </font>
    <font>
      <b/>
      <sz val="12"/>
      <color indexed="8"/>
      <name val="新細明體"/>
      <family val="1"/>
      <charset val="136"/>
    </font>
    <font>
      <b/>
      <sz val="11"/>
      <color indexed="10"/>
      <name val="新細明體"/>
      <family val="1"/>
      <charset val="136"/>
    </font>
    <font>
      <sz val="11"/>
      <color indexed="8"/>
      <name val="Calibri"/>
      <family val="2"/>
    </font>
    <font>
      <sz val="9"/>
      <name val="宋体"/>
      <family val="3"/>
      <charset val="134"/>
    </font>
    <font>
      <sz val="11"/>
      <color rgb="FF006100"/>
      <name val="宋体"/>
      <family val="3"/>
      <charset val="134"/>
      <scheme val="minor"/>
    </font>
    <font>
      <sz val="11"/>
      <color rgb="FF9C0006"/>
      <name val="宋体"/>
      <family val="3"/>
      <charset val="134"/>
      <scheme val="minor"/>
    </font>
    <font>
      <sz val="12"/>
      <color rgb="FF000000"/>
      <name val="微軟正黑體"/>
      <family val="2"/>
      <charset val="136"/>
    </font>
    <font>
      <b/>
      <sz val="12"/>
      <color theme="0"/>
      <name val="微软雅黑"/>
      <family val="2"/>
      <charset val="134"/>
    </font>
    <font>
      <b/>
      <sz val="11"/>
      <color rgb="FFFF0000"/>
      <name val="微軟正黑體"/>
      <family val="2"/>
      <charset val="136"/>
    </font>
    <font>
      <b/>
      <sz val="12"/>
      <color rgb="FFFF0000"/>
      <name val="微软雅黑"/>
      <family val="2"/>
      <charset val="134"/>
    </font>
    <font>
      <b/>
      <sz val="12"/>
      <color rgb="FF000000"/>
      <name val="微软雅黑"/>
      <family val="2"/>
      <charset val="134"/>
    </font>
    <font>
      <sz val="12"/>
      <color rgb="FF000000"/>
      <name val="微软雅黑"/>
      <family val="2"/>
      <charset val="134"/>
    </font>
  </fonts>
  <fills count="2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30"/>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C6EFCE"/>
        <bgColor indexed="64"/>
      </patternFill>
    </fill>
    <fill>
      <patternFill patternType="solid">
        <fgColor rgb="FFFFC7CE"/>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6600"/>
        <bgColor indexed="64"/>
      </patternFill>
    </fill>
    <fill>
      <patternFill patternType="solid">
        <fgColor theme="6" tint="0.79998168889431442"/>
        <bgColor indexed="64"/>
      </patternFill>
    </fill>
    <fill>
      <patternFill patternType="solid">
        <fgColor rgb="FFDAEEF3"/>
        <bgColor rgb="FF000000"/>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s>
  <cellStyleXfs count="52">
    <xf numFmtId="0" fontId="0" fillId="0" borderId="0">
      <alignment vertical="center"/>
    </xf>
    <xf numFmtId="0" fontId="14" fillId="0" borderId="0" applyBorder="0">
      <alignment vertical="center"/>
    </xf>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2" borderId="0" applyNumberFormat="0" applyBorder="0" applyAlignment="0" applyProtection="0">
      <alignment vertical="center"/>
    </xf>
    <xf numFmtId="0" fontId="33" fillId="5" borderId="0" applyNumberFormat="0" applyBorder="0" applyAlignment="0" applyProtection="0">
      <alignment vertical="center"/>
    </xf>
    <xf numFmtId="0" fontId="33" fillId="3" borderId="0" applyNumberFormat="0" applyBorder="0" applyAlignment="0" applyProtection="0">
      <alignment vertical="center"/>
    </xf>
    <xf numFmtId="0" fontId="33" fillId="7"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8" borderId="0" applyNumberFormat="0" applyBorder="0" applyAlignment="0" applyProtection="0">
      <alignment vertical="center"/>
    </xf>
    <xf numFmtId="0" fontId="33" fillId="7" borderId="0" applyNumberFormat="0" applyBorder="0" applyAlignment="0" applyProtection="0">
      <alignment vertical="center"/>
    </xf>
    <xf numFmtId="0" fontId="33" fillId="9" borderId="0" applyNumberFormat="0" applyBorder="0" applyAlignment="0" applyProtection="0">
      <alignment vertical="center"/>
    </xf>
    <xf numFmtId="0" fontId="17" fillId="13" borderId="0" applyNumberFormat="0" applyBorder="0" applyAlignment="0" applyProtection="0">
      <alignment vertical="center"/>
    </xf>
    <xf numFmtId="0" fontId="17" fillId="11"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3"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4" borderId="0" applyNumberFormat="0" applyBorder="0" applyAlignment="0" applyProtection="0">
      <alignment vertical="center"/>
    </xf>
    <xf numFmtId="0" fontId="17" fillId="17" borderId="0" applyNumberFormat="0" applyBorder="0" applyAlignment="0" applyProtection="0">
      <alignment vertical="center"/>
    </xf>
    <xf numFmtId="0" fontId="17" fillId="14" borderId="0" applyNumberFormat="0" applyBorder="0" applyAlignment="0" applyProtection="0">
      <alignment vertical="center"/>
    </xf>
    <xf numFmtId="0" fontId="17" fillId="11" borderId="0" applyNumberFormat="0" applyBorder="0" applyAlignment="0" applyProtection="0">
      <alignment vertical="center"/>
    </xf>
    <xf numFmtId="0" fontId="29" fillId="18" borderId="0" applyNumberFormat="0" applyBorder="0" applyAlignment="0" applyProtection="0">
      <alignment vertical="center"/>
    </xf>
    <xf numFmtId="0" fontId="16" fillId="10" borderId="1" applyNumberFormat="0" applyAlignment="0" applyProtection="0">
      <alignment vertical="center"/>
    </xf>
    <xf numFmtId="0" fontId="11" fillId="19" borderId="2" applyNumberFormat="0" applyAlignment="0" applyProtection="0">
      <alignment vertical="center"/>
    </xf>
    <xf numFmtId="0" fontId="12" fillId="0" borderId="0" applyNumberFormat="0" applyFill="0" applyBorder="0" applyAlignment="0" applyProtection="0">
      <alignment vertical="top"/>
    </xf>
    <xf numFmtId="0" fontId="28" fillId="0" borderId="0" applyNumberFormat="0" applyFill="0" applyBorder="0" applyAlignment="0" applyProtection="0">
      <alignment vertical="center"/>
    </xf>
    <xf numFmtId="0" fontId="13" fillId="20" borderId="0" applyNumberFormat="0" applyBorder="0" applyAlignment="0" applyProtection="0">
      <alignment vertical="center"/>
    </xf>
    <xf numFmtId="0" fontId="26" fillId="0" borderId="3" applyNumberFormat="0" applyFill="0" applyAlignment="0" applyProtection="0">
      <alignment vertical="center"/>
    </xf>
    <xf numFmtId="0" fontId="27"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8" fillId="3" borderId="1" applyNumberFormat="0" applyAlignment="0" applyProtection="0">
      <alignment vertical="center"/>
    </xf>
    <xf numFmtId="0" fontId="22" fillId="0" borderId="6" applyNumberFormat="0" applyFill="0" applyAlignment="0" applyProtection="0">
      <alignment vertical="center"/>
    </xf>
    <xf numFmtId="0" fontId="20" fillId="6" borderId="0" applyNumberFormat="0" applyBorder="0" applyAlignment="0" applyProtection="0">
      <alignment vertical="center"/>
    </xf>
    <xf numFmtId="0" fontId="33" fillId="12" borderId="7" applyNumberFormat="0" applyFont="0" applyAlignment="0" applyProtection="0">
      <alignment vertical="center"/>
    </xf>
    <xf numFmtId="0" fontId="23" fillId="10" borderId="8" applyNumberFormat="0" applyAlignment="0" applyProtection="0">
      <alignment vertical="center"/>
    </xf>
    <xf numFmtId="0" fontId="19" fillId="0" borderId="0" applyNumberFormat="0" applyFill="0" applyBorder="0" applyAlignment="0" applyProtection="0"/>
    <xf numFmtId="0" fontId="24" fillId="0" borderId="0" applyNumberFormat="0" applyFill="0" applyBorder="0" applyAlignment="0" applyProtection="0">
      <alignment vertical="center"/>
    </xf>
    <xf numFmtId="0" fontId="21" fillId="0" borderId="9" applyNumberFormat="0" applyFill="0" applyAlignment="0" applyProtection="0">
      <alignment vertical="center"/>
    </xf>
    <xf numFmtId="0" fontId="25" fillId="0" borderId="0" applyNumberFormat="0" applyFill="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4" fillId="0" borderId="0">
      <alignment vertical="center"/>
    </xf>
    <xf numFmtId="0" fontId="9" fillId="0" borderId="0" applyNumberFormat="0" applyFill="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176" fontId="33" fillId="0" borderId="0" applyFont="0" applyFill="0" applyBorder="0" applyAlignment="0" applyProtection="0">
      <alignment vertical="center"/>
    </xf>
  </cellStyleXfs>
  <cellXfs count="75">
    <xf numFmtId="0" fontId="0" fillId="0" borderId="0" xfId="0">
      <alignment vertical="center"/>
    </xf>
    <xf numFmtId="0" fontId="1" fillId="0" borderId="0" xfId="0" applyFont="1" applyAlignment="1">
      <alignment horizontal="left" vertical="center"/>
    </xf>
    <xf numFmtId="0" fontId="2" fillId="23" borderId="0" xfId="0" applyFont="1" applyFill="1" applyAlignment="1">
      <alignment horizontal="left" vertical="center"/>
    </xf>
    <xf numFmtId="0" fontId="2" fillId="24" borderId="0" xfId="0" applyFont="1" applyFill="1" applyAlignment="1">
      <alignment horizontal="left" vertical="center"/>
    </xf>
    <xf numFmtId="0" fontId="2" fillId="0" borderId="0" xfId="0" applyFont="1" applyFill="1" applyAlignment="1">
      <alignment horizontal="left" vertical="center"/>
    </xf>
    <xf numFmtId="0" fontId="2" fillId="24" borderId="0" xfId="0" applyFont="1" applyFill="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1" fillId="0" borderId="0" xfId="0" applyFont="1" applyFill="1">
      <alignment vertical="center"/>
    </xf>
    <xf numFmtId="0" fontId="37" fillId="0" borderId="0" xfId="0" applyFont="1">
      <alignment vertical="center"/>
    </xf>
    <xf numFmtId="0" fontId="1" fillId="0" borderId="0" xfId="0" applyFont="1">
      <alignment vertical="center"/>
    </xf>
    <xf numFmtId="0" fontId="5" fillId="0" borderId="0" xfId="0" applyFont="1">
      <alignmen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0" fillId="0" borderId="12" xfId="0" applyBorder="1" applyAlignment="1">
      <alignment horizontal="left" vertical="center"/>
    </xf>
    <xf numFmtId="49" fontId="38" fillId="25" borderId="10" xfId="0" applyNumberFormat="1" applyFont="1" applyFill="1" applyBorder="1" applyAlignment="1">
      <alignment horizontal="center" vertical="center"/>
    </xf>
    <xf numFmtId="49" fontId="8" fillId="24" borderId="13" xfId="0" applyNumberFormat="1" applyFont="1" applyFill="1" applyBorder="1" applyAlignment="1">
      <alignment horizontal="center" vertical="center"/>
    </xf>
    <xf numFmtId="49" fontId="8" fillId="24" borderId="10" xfId="0" applyNumberFormat="1" applyFont="1" applyFill="1" applyBorder="1" applyAlignment="1">
      <alignment horizontal="center" vertical="center"/>
    </xf>
    <xf numFmtId="49" fontId="8" fillId="26" borderId="13" xfId="0" applyNumberFormat="1" applyFont="1" applyFill="1" applyBorder="1" applyAlignment="1">
      <alignment horizontal="center" vertical="center"/>
    </xf>
    <xf numFmtId="49" fontId="8" fillId="26" borderId="10" xfId="0" applyNumberFormat="1" applyFont="1" applyFill="1" applyBorder="1" applyAlignment="1">
      <alignment horizontal="center" vertical="center"/>
    </xf>
    <xf numFmtId="49" fontId="8" fillId="26" borderId="11" xfId="0" applyNumberFormat="1" applyFont="1" applyFill="1" applyBorder="1" applyAlignment="1">
      <alignment vertical="center"/>
    </xf>
    <xf numFmtId="49" fontId="7" fillId="26" borderId="13" xfId="0" applyNumberFormat="1" applyFont="1" applyFill="1" applyBorder="1" applyAlignment="1">
      <alignment vertical="center"/>
    </xf>
    <xf numFmtId="0" fontId="7" fillId="26" borderId="10" xfId="0" applyNumberFormat="1" applyFont="1" applyFill="1" applyBorder="1" applyAlignment="1">
      <alignment horizontal="center" vertical="center"/>
    </xf>
    <xf numFmtId="49" fontId="8" fillId="24" borderId="11" xfId="0" applyNumberFormat="1" applyFont="1" applyFill="1" applyBorder="1" applyAlignment="1">
      <alignment vertical="center"/>
    </xf>
    <xf numFmtId="49" fontId="7" fillId="24" borderId="13" xfId="0" applyNumberFormat="1" applyFont="1" applyFill="1" applyBorder="1" applyAlignment="1">
      <alignment vertical="center"/>
    </xf>
    <xf numFmtId="0" fontId="7" fillId="24" borderId="10" xfId="0" applyNumberFormat="1" applyFont="1" applyFill="1" applyBorder="1" applyAlignment="1">
      <alignment horizontal="center" vertical="center"/>
    </xf>
    <xf numFmtId="0" fontId="0" fillId="0" borderId="13" xfId="0" applyBorder="1" applyAlignment="1">
      <alignment horizontal="left" vertical="center"/>
    </xf>
    <xf numFmtId="177" fontId="7" fillId="24" borderId="10" xfId="51" applyNumberFormat="1" applyFont="1" applyFill="1" applyBorder="1" applyAlignment="1">
      <alignment horizontal="center" vertical="center" wrapText="1"/>
    </xf>
    <xf numFmtId="178" fontId="8" fillId="24" borderId="10" xfId="0" applyNumberFormat="1" applyFont="1" applyFill="1" applyBorder="1" applyAlignment="1">
      <alignment horizontal="center" vertical="center"/>
    </xf>
    <xf numFmtId="177" fontId="7" fillId="26" borderId="10" xfId="51" applyNumberFormat="1" applyFont="1" applyFill="1" applyBorder="1" applyAlignment="1">
      <alignment horizontal="center" vertical="center" wrapText="1"/>
    </xf>
    <xf numFmtId="178" fontId="8" fillId="26" borderId="10" xfId="0" applyNumberFormat="1" applyFont="1" applyFill="1" applyBorder="1" applyAlignment="1">
      <alignment horizontal="center" vertical="center"/>
    </xf>
    <xf numFmtId="178" fontId="7" fillId="26" borderId="10" xfId="51" applyNumberFormat="1" applyFont="1" applyFill="1" applyBorder="1" applyAlignment="1">
      <alignment horizontal="center" vertical="top" wrapText="1"/>
    </xf>
    <xf numFmtId="178" fontId="7" fillId="24" borderId="10" xfId="51" applyNumberFormat="1" applyFont="1" applyFill="1" applyBorder="1" applyAlignment="1">
      <alignment horizontal="center" vertical="top" wrapText="1"/>
    </xf>
    <xf numFmtId="0" fontId="1" fillId="0" borderId="0" xfId="0" applyFont="1" applyFill="1" applyAlignment="1">
      <alignment horizontal="left" vertical="center"/>
    </xf>
    <xf numFmtId="49" fontId="7" fillId="26" borderId="10" xfId="0" applyNumberFormat="1" applyFont="1" applyFill="1" applyBorder="1" applyAlignment="1">
      <alignment horizontal="center" vertical="center"/>
    </xf>
    <xf numFmtId="49" fontId="7" fillId="24" borderId="10" xfId="0" applyNumberFormat="1" applyFont="1" applyFill="1" applyBorder="1" applyAlignment="1">
      <alignment horizontal="center" vertical="center"/>
    </xf>
    <xf numFmtId="0" fontId="7" fillId="24" borderId="0" xfId="0" applyNumberFormat="1" applyFont="1" applyFill="1" applyAlignment="1">
      <alignment horizontal="center" vertical="center"/>
    </xf>
    <xf numFmtId="0" fontId="7" fillId="24" borderId="11" xfId="0" applyNumberFormat="1" applyFont="1" applyFill="1" applyBorder="1" applyAlignment="1">
      <alignment horizontal="center" vertical="center"/>
    </xf>
    <xf numFmtId="0" fontId="7" fillId="24" borderId="12" xfId="0" applyNumberFormat="1" applyFont="1" applyFill="1" applyBorder="1" applyAlignment="1">
      <alignment horizontal="center" vertical="center"/>
    </xf>
    <xf numFmtId="0" fontId="7" fillId="24" borderId="12" xfId="0" applyNumberFormat="1" applyFont="1" applyFill="1" applyBorder="1" applyAlignment="1">
      <alignment horizontal="center" vertical="center"/>
    </xf>
    <xf numFmtId="177" fontId="7" fillId="26" borderId="10" xfId="51" applyNumberFormat="1" applyFont="1" applyFill="1" applyBorder="1" applyAlignment="1">
      <alignment horizontal="center" vertical="top" wrapText="1"/>
    </xf>
    <xf numFmtId="178" fontId="7" fillId="24" borderId="10" xfId="51" applyNumberFormat="1" applyFont="1" applyFill="1" applyBorder="1" applyAlignment="1">
      <alignment horizontal="center" vertical="top" wrapText="1"/>
    </xf>
    <xf numFmtId="49" fontId="7" fillId="0" borderId="11" xfId="0" applyNumberFormat="1" applyFont="1" applyBorder="1" applyAlignment="1">
      <alignment vertical="center"/>
    </xf>
    <xf numFmtId="49" fontId="7" fillId="0" borderId="12" xfId="0" applyNumberFormat="1" applyFont="1" applyBorder="1" applyAlignment="1">
      <alignment vertical="center"/>
    </xf>
    <xf numFmtId="0" fontId="3" fillId="0" borderId="0" xfId="0" applyFont="1" applyFill="1" applyAlignment="1">
      <alignment horizontal="left" vertical="center"/>
    </xf>
    <xf numFmtId="0" fontId="39" fillId="0" borderId="0" xfId="0" applyFont="1" applyAlignment="1">
      <alignment horizontal="left" vertical="center" readingOrder="1"/>
    </xf>
    <xf numFmtId="0" fontId="40" fillId="0" borderId="0" xfId="0" applyFont="1" applyAlignment="1">
      <alignment horizontal="left" vertical="center" readingOrder="1"/>
    </xf>
    <xf numFmtId="0" fontId="41" fillId="0" borderId="0" xfId="0" applyFont="1">
      <alignment vertical="center"/>
    </xf>
    <xf numFmtId="0" fontId="6" fillId="0" borderId="0" xfId="0" applyFont="1">
      <alignment vertical="center"/>
    </xf>
    <xf numFmtId="0" fontId="42" fillId="0" borderId="0" xfId="0" applyFont="1">
      <alignment vertical="center"/>
    </xf>
    <xf numFmtId="0" fontId="41" fillId="0" borderId="0" xfId="0" applyFont="1" applyAlignment="1">
      <alignment horizontal="left" vertical="center" readingOrder="1"/>
    </xf>
    <xf numFmtId="0" fontId="2" fillId="26" borderId="0" xfId="0" applyFont="1" applyFill="1" applyAlignment="1">
      <alignment horizontal="left" vertical="center"/>
    </xf>
    <xf numFmtId="49" fontId="7" fillId="0" borderId="13" xfId="0" applyNumberFormat="1" applyFont="1" applyBorder="1" applyAlignment="1">
      <alignment vertical="center"/>
    </xf>
    <xf numFmtId="177" fontId="10" fillId="0" borderId="10" xfId="51" applyNumberFormat="1" applyFont="1" applyBorder="1" applyAlignment="1">
      <alignment horizontal="center" vertical="top" wrapText="1"/>
    </xf>
    <xf numFmtId="49" fontId="2" fillId="0" borderId="10" xfId="0" applyNumberFormat="1" applyFont="1" applyBorder="1" applyAlignment="1">
      <alignment horizontal="left" vertical="center"/>
    </xf>
    <xf numFmtId="49" fontId="7" fillId="24" borderId="12" xfId="0" applyNumberFormat="1" applyFont="1" applyFill="1" applyBorder="1" applyAlignment="1">
      <alignment horizontal="center" vertical="center"/>
    </xf>
    <xf numFmtId="49" fontId="7" fillId="26" borderId="14" xfId="0" applyNumberFormat="1" applyFont="1" applyFill="1" applyBorder="1" applyAlignment="1">
      <alignment vertical="center"/>
    </xf>
    <xf numFmtId="49" fontId="7" fillId="26" borderId="0" xfId="0" applyNumberFormat="1" applyFont="1" applyFill="1" applyBorder="1" applyAlignment="1">
      <alignment horizontal="center" vertical="center"/>
    </xf>
    <xf numFmtId="177" fontId="7" fillId="26" borderId="15" xfId="51" applyNumberFormat="1" applyFont="1" applyFill="1" applyBorder="1" applyAlignment="1">
      <alignment horizontal="center" vertical="top" wrapText="1"/>
    </xf>
    <xf numFmtId="178" fontId="7" fillId="26" borderId="15" xfId="51" applyNumberFormat="1" applyFont="1" applyFill="1" applyBorder="1" applyAlignment="1">
      <alignment horizontal="center" vertical="top" wrapText="1"/>
    </xf>
    <xf numFmtId="0" fontId="2" fillId="0" borderId="10" xfId="0" applyFont="1" applyBorder="1" applyAlignment="1">
      <alignment horizontal="left" vertical="center"/>
    </xf>
    <xf numFmtId="178" fontId="7" fillId="24" borderId="0" xfId="51" applyNumberFormat="1" applyFont="1" applyFill="1" applyBorder="1" applyAlignment="1">
      <alignment horizontal="center" vertical="top" wrapText="1"/>
    </xf>
    <xf numFmtId="177" fontId="7" fillId="24" borderId="10" xfId="51" applyNumberFormat="1" applyFont="1" applyFill="1" applyBorder="1" applyAlignment="1">
      <alignment horizontal="center" vertical="top" wrapText="1"/>
    </xf>
    <xf numFmtId="49" fontId="7" fillId="24" borderId="14" xfId="0" applyNumberFormat="1" applyFont="1" applyFill="1" applyBorder="1" applyAlignment="1">
      <alignment vertical="center"/>
    </xf>
    <xf numFmtId="0" fontId="6" fillId="0" borderId="11"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9" fillId="0" borderId="11" xfId="48" applyBorder="1" applyAlignment="1">
      <alignment horizontal="left" vertical="center"/>
    </xf>
    <xf numFmtId="49" fontId="38" fillId="25" borderId="11" xfId="0" applyNumberFormat="1" applyFont="1" applyFill="1" applyBorder="1" applyAlignment="1">
      <alignment horizontal="center" vertical="center"/>
    </xf>
    <xf numFmtId="49" fontId="38" fillId="25" borderId="13"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177" fontId="42" fillId="27" borderId="10" xfId="0" applyNumberFormat="1" applyFont="1" applyFill="1" applyBorder="1" applyAlignment="1">
      <alignment horizontal="center" vertical="center" wrapText="1"/>
    </xf>
  </cellXfs>
  <cellStyles count="52">
    <cellStyle name="0,0_x000d__x000d_NA_x000d__x000d_" xfId="1" xr:uid="{00000000-0005-0000-0000-000000000000}"/>
    <cellStyle name="20% - Accent1" xfId="2" xr:uid="{00000000-0005-0000-0000-000001000000}"/>
    <cellStyle name="20% - Accent2" xfId="3" xr:uid="{00000000-0005-0000-0000-000002000000}"/>
    <cellStyle name="20% - Accent3" xfId="4" xr:uid="{00000000-0005-0000-0000-000003000000}"/>
    <cellStyle name="20% - Accent4" xfId="5" xr:uid="{00000000-0005-0000-0000-000004000000}"/>
    <cellStyle name="20% - Accent5" xfId="6" xr:uid="{00000000-0005-0000-0000-000005000000}"/>
    <cellStyle name="20% - Accent6" xfId="7" xr:uid="{00000000-0005-0000-0000-000006000000}"/>
    <cellStyle name="40% - Accent1" xfId="8" xr:uid="{00000000-0005-0000-0000-000007000000}"/>
    <cellStyle name="40% - Accent2" xfId="9" xr:uid="{00000000-0005-0000-0000-000008000000}"/>
    <cellStyle name="40% - Accent3" xfId="10" xr:uid="{00000000-0005-0000-0000-000009000000}"/>
    <cellStyle name="40% - Accent4" xfId="11" xr:uid="{00000000-0005-0000-0000-00000A000000}"/>
    <cellStyle name="40% - Accent5" xfId="12" xr:uid="{00000000-0005-0000-0000-00000B000000}"/>
    <cellStyle name="40% - Accent6" xfId="13" xr:uid="{00000000-0005-0000-0000-00000C000000}"/>
    <cellStyle name="60% - Accent1" xfId="14" xr:uid="{00000000-0005-0000-0000-00000D000000}"/>
    <cellStyle name="60% - Accent2" xfId="15" xr:uid="{00000000-0005-0000-0000-00000E000000}"/>
    <cellStyle name="60% - Accent3" xfId="16" xr:uid="{00000000-0005-0000-0000-00000F000000}"/>
    <cellStyle name="60% - Accent4" xfId="17" xr:uid="{00000000-0005-0000-0000-000010000000}"/>
    <cellStyle name="60% - Accent5" xfId="18" xr:uid="{00000000-0005-0000-0000-000011000000}"/>
    <cellStyle name="60% - Accent6" xfId="19" xr:uid="{00000000-0005-0000-0000-000012000000}"/>
    <cellStyle name="Accent1" xfId="20" xr:uid="{00000000-0005-0000-0000-000013000000}"/>
    <cellStyle name="Accent2" xfId="21" xr:uid="{00000000-0005-0000-0000-000014000000}"/>
    <cellStyle name="Accent3" xfId="22" xr:uid="{00000000-0005-0000-0000-000015000000}"/>
    <cellStyle name="Accent4" xfId="23" xr:uid="{00000000-0005-0000-0000-000016000000}"/>
    <cellStyle name="Accent5" xfId="24" xr:uid="{00000000-0005-0000-0000-000017000000}"/>
    <cellStyle name="Accent6" xfId="25" xr:uid="{00000000-0005-0000-0000-000018000000}"/>
    <cellStyle name="Bad" xfId="26" xr:uid="{00000000-0005-0000-0000-000019000000}"/>
    <cellStyle name="Calculation" xfId="27" xr:uid="{00000000-0005-0000-0000-00001A000000}"/>
    <cellStyle name="Check Cell" xfId="28" xr:uid="{00000000-0005-0000-0000-00001B000000}"/>
    <cellStyle name="ColLevel_1" xfId="29" xr:uid="{00000000-0005-0000-0000-00001C000000}"/>
    <cellStyle name="Explanatory Text" xfId="30" xr:uid="{00000000-0005-0000-0000-00001D000000}"/>
    <cellStyle name="Good" xfId="31" xr:uid="{00000000-0005-0000-0000-00001E000000}"/>
    <cellStyle name="Heading 1" xfId="32" xr:uid="{00000000-0005-0000-0000-00001F000000}"/>
    <cellStyle name="Heading 2" xfId="33" xr:uid="{00000000-0005-0000-0000-000020000000}"/>
    <cellStyle name="Heading 3" xfId="34" xr:uid="{00000000-0005-0000-0000-000021000000}"/>
    <cellStyle name="Heading 4" xfId="35" xr:uid="{00000000-0005-0000-0000-000022000000}"/>
    <cellStyle name="Input" xfId="36" xr:uid="{00000000-0005-0000-0000-000023000000}"/>
    <cellStyle name="Linked Cell" xfId="37" xr:uid="{00000000-0005-0000-0000-000024000000}"/>
    <cellStyle name="Neutral" xfId="38" xr:uid="{00000000-0005-0000-0000-000025000000}"/>
    <cellStyle name="Note" xfId="39" xr:uid="{00000000-0005-0000-0000-000026000000}"/>
    <cellStyle name="Output" xfId="40" xr:uid="{00000000-0005-0000-0000-000027000000}"/>
    <cellStyle name="RowLevel_1" xfId="41" xr:uid="{00000000-0005-0000-0000-000028000000}"/>
    <cellStyle name="Title" xfId="42" xr:uid="{00000000-0005-0000-0000-000029000000}"/>
    <cellStyle name="Total" xfId="43" xr:uid="{00000000-0005-0000-0000-00002A000000}"/>
    <cellStyle name="Warning Text" xfId="44" xr:uid="{00000000-0005-0000-0000-00002B000000}"/>
    <cellStyle name="差_StartUp" xfId="45" xr:uid="{00000000-0005-0000-0000-00002C000000}"/>
    <cellStyle name="差_StartUp 2" xfId="46" xr:uid="{00000000-0005-0000-0000-00002D000000}"/>
    <cellStyle name="常规" xfId="0" builtinId="0"/>
    <cellStyle name="常规 2" xfId="47" xr:uid="{00000000-0005-0000-0000-00002F000000}"/>
    <cellStyle name="超链接" xfId="48" builtinId="8"/>
    <cellStyle name="好_StartUp" xfId="49" xr:uid="{00000000-0005-0000-0000-000031000000}"/>
    <cellStyle name="好_StartUp 2" xfId="50" xr:uid="{00000000-0005-0000-0000-000032000000}"/>
    <cellStyle name="货币" xfId="51" builtinId="4"/>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0</xdr:rowOff>
    </xdr:from>
    <xdr:to>
      <xdr:col>1</xdr:col>
      <xdr:colOff>1193800</xdr:colOff>
      <xdr:row>3</xdr:row>
      <xdr:rowOff>0</xdr:rowOff>
    </xdr:to>
    <xdr:pic>
      <xdr:nvPicPr>
        <xdr:cNvPr id="8399" name="圖片 1">
          <a:extLst>
            <a:ext uri="{FF2B5EF4-FFF2-40B4-BE49-F238E27FC236}">
              <a16:creationId xmlns:a16="http://schemas.microsoft.com/office/drawing/2014/main" id="{00000000-0008-0000-0100-0000C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600" y="0"/>
          <a:ext cx="1143000"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11</xdr:row>
      <xdr:rowOff>152400</xdr:rowOff>
    </xdr:from>
    <xdr:to>
      <xdr:col>0</xdr:col>
      <xdr:colOff>622300</xdr:colOff>
      <xdr:row>18</xdr:row>
      <xdr:rowOff>26035</xdr:rowOff>
    </xdr:to>
    <xdr:sp macro="" textlink="">
      <xdr:nvSpPr>
        <xdr:cNvPr id="2027" name="矩形 1">
          <a:extLst>
            <a:ext uri="{FF2B5EF4-FFF2-40B4-BE49-F238E27FC236}">
              <a16:creationId xmlns:a16="http://schemas.microsoft.com/office/drawing/2014/main" id="{00000000-0008-0000-0100-0000EB070000}"/>
            </a:ext>
          </a:extLst>
        </xdr:cNvPr>
        <xdr:cNvSpPr/>
      </xdr:nvSpPr>
      <xdr:spPr>
        <a:xfrm rot="-5400000">
          <a:off x="-362268" y="3359468"/>
          <a:ext cx="1473835" cy="495300"/>
        </a:xfrm>
        <a:prstGeom prst="rect">
          <a:avLst/>
        </a:prstGeom>
        <a:noFill/>
        <a:ln w="9525">
          <a:noFill/>
        </a:ln>
      </xdr:spPr>
      <xdr:txBody>
        <a:bodyPr vertOverflow="clip" vert="horz" wrap="square" lIns="27432" tIns="27432" rIns="27432" bIns="0" anchor="t" anchorCtr="0" upright="1"/>
        <a:lstStyle/>
        <a:p>
          <a:pPr algn="ctr" rtl="0"/>
          <a:r>
            <a:rPr lang="zh-CN" altLang="en-US" sz="1600" b="1">
              <a:solidFill>
                <a:srgbClr xmlns:mc="http://schemas.openxmlformats.org/markup-compatibility/2006" xmlns:a14="http://schemas.microsoft.com/office/drawing/2010/main" val="FF6600" mc:Ignorable="a14" a14:legacySpreadsheetColorIndex="53"/>
              </a:solidFill>
              <a:latin typeface="微软雅黑" panose="020B0503020204020204" charset="-120"/>
              <a:ea typeface="微软雅黑" panose="020B0503020204020204" charset="-120"/>
              <a:cs typeface="微软雅黑" panose="020B0503020204020204" charset="-120"/>
              <a:sym typeface="微软雅黑" panose="020B0503020204020204" charset="-120"/>
            </a:rPr>
            <a:t>手機</a:t>
          </a:r>
        </a:p>
      </xdr:txBody>
    </xdr:sp>
    <xdr:clientData/>
  </xdr:twoCellAnchor>
  <xdr:twoCellAnchor editAs="oneCell">
    <xdr:from>
      <xdr:col>0</xdr:col>
      <xdr:colOff>63500</xdr:colOff>
      <xdr:row>27</xdr:row>
      <xdr:rowOff>12700</xdr:rowOff>
    </xdr:from>
    <xdr:to>
      <xdr:col>0</xdr:col>
      <xdr:colOff>609600</xdr:colOff>
      <xdr:row>30</xdr:row>
      <xdr:rowOff>50800</xdr:rowOff>
    </xdr:to>
    <xdr:sp macro="" textlink="">
      <xdr:nvSpPr>
        <xdr:cNvPr id="2028" name="矩形 6">
          <a:extLst>
            <a:ext uri="{FF2B5EF4-FFF2-40B4-BE49-F238E27FC236}">
              <a16:creationId xmlns:a16="http://schemas.microsoft.com/office/drawing/2014/main" id="{00000000-0008-0000-0100-0000EC070000}"/>
            </a:ext>
          </a:extLst>
        </xdr:cNvPr>
        <xdr:cNvSpPr/>
      </xdr:nvSpPr>
      <xdr:spPr>
        <a:xfrm rot="-5400000">
          <a:off x="-25400" y="6477000"/>
          <a:ext cx="723900" cy="546100"/>
        </a:xfrm>
        <a:prstGeom prst="rect">
          <a:avLst/>
        </a:prstGeom>
        <a:noFill/>
        <a:ln w="9525">
          <a:noFill/>
        </a:ln>
      </xdr:spPr>
      <xdr:txBody>
        <a:bodyPr vertOverflow="clip" vert="horz" wrap="square" lIns="27432" tIns="27432" rIns="27432" bIns="0" anchor="t" anchorCtr="0" upright="1"/>
        <a:lstStyle/>
        <a:p>
          <a:pPr algn="ctr" rtl="0">
            <a:lnSpc>
              <a:spcPts val="2100"/>
            </a:lnSpc>
          </a:pPr>
          <a:r>
            <a:rPr lang="zh-CN" altLang="en-US" sz="1600" b="1">
              <a:solidFill>
                <a:srgbClr xmlns:mc="http://schemas.openxmlformats.org/markup-compatibility/2006" xmlns:a14="http://schemas.microsoft.com/office/drawing/2010/main" val="33CCCC" mc:Ignorable="a14" a14:legacySpreadsheetColorIndex="49"/>
              </a:solidFill>
              <a:latin typeface="微软雅黑" panose="020B0503020204020204" charset="-120"/>
              <a:ea typeface="微软雅黑" panose="020B0503020204020204" charset="-120"/>
              <a:cs typeface="微软雅黑" panose="020B0503020204020204" charset="-120"/>
              <a:sym typeface="微软雅黑" panose="020B0503020204020204" charset="-120"/>
            </a:rPr>
            <a:t>智慧家庭</a:t>
          </a:r>
        </a:p>
      </xdr:txBody>
    </xdr:sp>
    <xdr:clientData/>
  </xdr:twoCellAnchor>
  <xdr:twoCellAnchor editAs="oneCell">
    <xdr:from>
      <xdr:col>0</xdr:col>
      <xdr:colOff>12700</xdr:colOff>
      <xdr:row>82</xdr:row>
      <xdr:rowOff>215900</xdr:rowOff>
    </xdr:from>
    <xdr:to>
      <xdr:col>0</xdr:col>
      <xdr:colOff>647700</xdr:colOff>
      <xdr:row>88</xdr:row>
      <xdr:rowOff>12700</xdr:rowOff>
    </xdr:to>
    <xdr:sp macro="" textlink="">
      <xdr:nvSpPr>
        <xdr:cNvPr id="2029" name="矩形 7">
          <a:extLst>
            <a:ext uri="{FF2B5EF4-FFF2-40B4-BE49-F238E27FC236}">
              <a16:creationId xmlns:a16="http://schemas.microsoft.com/office/drawing/2014/main" id="{00000000-0008-0000-0100-0000ED070000}"/>
            </a:ext>
          </a:extLst>
        </xdr:cNvPr>
        <xdr:cNvSpPr/>
      </xdr:nvSpPr>
      <xdr:spPr>
        <a:xfrm rot="-5400000">
          <a:off x="-254000" y="19888200"/>
          <a:ext cx="1168400" cy="635000"/>
        </a:xfrm>
        <a:prstGeom prst="rect">
          <a:avLst/>
        </a:prstGeom>
        <a:noFill/>
        <a:ln w="9525">
          <a:noFill/>
        </a:ln>
      </xdr:spPr>
      <xdr:txBody>
        <a:bodyPr vertOverflow="clip" vert="horz" wrap="square" lIns="27432" tIns="27432" rIns="27432" bIns="0" anchor="t" anchorCtr="0" upright="1"/>
        <a:lstStyle/>
        <a:p>
          <a:pPr algn="ctr" rtl="0">
            <a:lnSpc>
              <a:spcPts val="2200"/>
            </a:lnSpc>
          </a:pPr>
          <a:r>
            <a:rPr lang="zh-CN" altLang="en-US" sz="1600" b="1">
              <a:solidFill>
                <a:srgbClr xmlns:mc="http://schemas.openxmlformats.org/markup-compatibility/2006" xmlns:a14="http://schemas.microsoft.com/office/drawing/2010/main" val="666699" mc:Ignorable="a14" a14:legacySpreadsheetColorIndex="54"/>
              </a:solidFill>
              <a:latin typeface="微软雅黑" panose="020B0503020204020204" charset="-120"/>
              <a:ea typeface="微软雅黑" panose="020B0503020204020204" charset="-120"/>
              <a:cs typeface="微软雅黑" panose="020B0503020204020204" charset="-120"/>
              <a:sym typeface="微软雅黑" panose="020B0503020204020204" charset="-120"/>
            </a:rPr>
            <a:t>電源</a:t>
          </a:r>
        </a:p>
        <a:p>
          <a:pPr algn="ctr" rtl="0">
            <a:lnSpc>
              <a:spcPts val="2100"/>
            </a:lnSpc>
          </a:pPr>
          <a:r>
            <a:rPr lang="zh-CN" altLang="en-US" sz="1600" b="1">
              <a:solidFill>
                <a:srgbClr xmlns:mc="http://schemas.openxmlformats.org/markup-compatibility/2006" xmlns:a14="http://schemas.microsoft.com/office/drawing/2010/main" val="666699" mc:Ignorable="a14" a14:legacySpreadsheetColorIndex="54"/>
              </a:solidFill>
              <a:latin typeface="微软雅黑" panose="020B0503020204020204" charset="-120"/>
              <a:ea typeface="微软雅黑" panose="020B0503020204020204" charset="-120"/>
              <a:cs typeface="微软雅黑" panose="020B0503020204020204" charset="-120"/>
              <a:sym typeface="微软雅黑" panose="020B0503020204020204" charset="-120"/>
            </a:rPr>
            <a:t>線材</a:t>
          </a:r>
        </a:p>
      </xdr:txBody>
    </xdr:sp>
    <xdr:clientData/>
  </xdr:twoCellAnchor>
  <xdr:twoCellAnchor editAs="oneCell">
    <xdr:from>
      <xdr:col>0</xdr:col>
      <xdr:colOff>0</xdr:colOff>
      <xdr:row>106</xdr:row>
      <xdr:rowOff>190501</xdr:rowOff>
    </xdr:from>
    <xdr:to>
      <xdr:col>0</xdr:col>
      <xdr:colOff>673735</xdr:colOff>
      <xdr:row>131</xdr:row>
      <xdr:rowOff>63183</xdr:rowOff>
    </xdr:to>
    <xdr:sp macro="" textlink="">
      <xdr:nvSpPr>
        <xdr:cNvPr id="2030" name="矩形 6">
          <a:extLst>
            <a:ext uri="{FF2B5EF4-FFF2-40B4-BE49-F238E27FC236}">
              <a16:creationId xmlns:a16="http://schemas.microsoft.com/office/drawing/2014/main" id="{00000000-0008-0000-0100-0000EE070000}"/>
            </a:ext>
          </a:extLst>
        </xdr:cNvPr>
        <xdr:cNvSpPr/>
      </xdr:nvSpPr>
      <xdr:spPr>
        <a:xfrm rot="-5400000">
          <a:off x="-2456973" y="25710674"/>
          <a:ext cx="5587682" cy="673735"/>
        </a:xfrm>
        <a:prstGeom prst="rect">
          <a:avLst/>
        </a:prstGeom>
        <a:noFill/>
        <a:ln w="9525">
          <a:noFill/>
        </a:ln>
      </xdr:spPr>
      <xdr:txBody>
        <a:bodyPr vertOverflow="clip" vert="horz" wrap="square" lIns="27432" tIns="27432" rIns="27432" bIns="0" anchor="t" anchorCtr="0" upright="1"/>
        <a:lstStyle/>
        <a:p>
          <a:pPr algn="ctr" rtl="0">
            <a:lnSpc>
              <a:spcPts val="2200"/>
            </a:lnSpc>
          </a:pPr>
          <a:r>
            <a:rPr lang="zh-CN" altLang="en-US" sz="1600" b="1">
              <a:solidFill>
                <a:srgbClr xmlns:mc="http://schemas.openxmlformats.org/markup-compatibility/2006" xmlns:a14="http://schemas.microsoft.com/office/drawing/2010/main" val="33CCCC" mc:Ignorable="a14" a14:legacySpreadsheetColorIndex="49"/>
              </a:solidFill>
              <a:latin typeface="微软雅黑" panose="020B0503020204020204" charset="-120"/>
              <a:ea typeface="微软雅黑" panose="020B0503020204020204" charset="-120"/>
              <a:cs typeface="微软雅黑" panose="020B0503020204020204" charset="-120"/>
              <a:sym typeface="微软雅黑" panose="020B0503020204020204" charset="-120"/>
            </a:rPr>
            <a:t>耳機</a:t>
          </a:r>
        </a:p>
        <a:p>
          <a:pPr algn="ctr" rtl="0">
            <a:lnSpc>
              <a:spcPts val="2100"/>
            </a:lnSpc>
          </a:pPr>
          <a:r>
            <a:rPr lang="zh-CN" altLang="en-US" sz="1600" b="1">
              <a:solidFill>
                <a:srgbClr xmlns:mc="http://schemas.openxmlformats.org/markup-compatibility/2006" xmlns:a14="http://schemas.microsoft.com/office/drawing/2010/main" val="33CCCC" mc:Ignorable="a14" a14:legacySpreadsheetColorIndex="49"/>
              </a:solidFill>
              <a:latin typeface="微软雅黑" panose="020B0503020204020204" charset="-120"/>
              <a:ea typeface="微软雅黑" panose="020B0503020204020204" charset="-120"/>
              <a:cs typeface="微软雅黑" panose="020B0503020204020204" charset="-120"/>
              <a:sym typeface="微软雅黑" panose="020B0503020204020204" charset="-120"/>
            </a:rPr>
            <a:t>喇叭</a:t>
          </a:r>
        </a:p>
      </xdr:txBody>
    </xdr:sp>
    <xdr:clientData/>
  </xdr:twoCellAnchor>
  <xdr:twoCellAnchor editAs="oneCell">
    <xdr:from>
      <xdr:col>0</xdr:col>
      <xdr:colOff>0</xdr:colOff>
      <xdr:row>190</xdr:row>
      <xdr:rowOff>184468</xdr:rowOff>
    </xdr:from>
    <xdr:to>
      <xdr:col>0</xdr:col>
      <xdr:colOff>622935</xdr:colOff>
      <xdr:row>196</xdr:row>
      <xdr:rowOff>6668</xdr:rowOff>
    </xdr:to>
    <xdr:sp macro="" textlink="">
      <xdr:nvSpPr>
        <xdr:cNvPr id="2031" name="矩形 1">
          <a:extLst>
            <a:ext uri="{FF2B5EF4-FFF2-40B4-BE49-F238E27FC236}">
              <a16:creationId xmlns:a16="http://schemas.microsoft.com/office/drawing/2014/main" id="{00000000-0008-0000-0100-0000EF070000}"/>
            </a:ext>
          </a:extLst>
        </xdr:cNvPr>
        <xdr:cNvSpPr/>
      </xdr:nvSpPr>
      <xdr:spPr>
        <a:xfrm rot="-5400000">
          <a:off x="-285432" y="44284900"/>
          <a:ext cx="1193800" cy="622935"/>
        </a:xfrm>
        <a:prstGeom prst="rect">
          <a:avLst/>
        </a:prstGeom>
        <a:noFill/>
        <a:ln w="9525">
          <a:noFill/>
        </a:ln>
      </xdr:spPr>
      <xdr:txBody>
        <a:bodyPr vertOverflow="clip" vert="horz" wrap="square" lIns="27432" tIns="27432" rIns="27432" bIns="0" anchor="t" anchorCtr="0" upright="1"/>
        <a:lstStyle/>
        <a:p>
          <a:pPr algn="ctr" rtl="0">
            <a:lnSpc>
              <a:spcPts val="2100"/>
            </a:lnSpc>
          </a:pPr>
          <a:r>
            <a:rPr lang="en-US" altLang="zh-CN" sz="1600" b="1">
              <a:solidFill>
                <a:srgbClr xmlns:mc="http://schemas.openxmlformats.org/markup-compatibility/2006" xmlns:a14="http://schemas.microsoft.com/office/drawing/2010/main" val="FF6600" mc:Ignorable="a14" a14:legacySpreadsheetColorIndex="53"/>
              </a:solidFill>
              <a:latin typeface="微软雅黑" panose="020B0503020204020204" charset="-120"/>
              <a:ea typeface="微软雅黑" panose="020B0503020204020204" charset="-120"/>
              <a:cs typeface="微软雅黑" panose="020B0503020204020204" charset="-120"/>
              <a:sym typeface="微软雅黑" panose="020B0503020204020204" charset="-120"/>
            </a:rPr>
            <a:t>3</a:t>
          </a:r>
          <a:r>
            <a:rPr lang="zh-CN" altLang="en-US" sz="1600" b="1" baseline="0">
              <a:solidFill>
                <a:srgbClr xmlns:mc="http://schemas.openxmlformats.org/markup-compatibility/2006" xmlns:a14="http://schemas.microsoft.com/office/drawing/2010/main" val="FF6600" mc:Ignorable="a14" a14:legacySpreadsheetColorIndex="53"/>
              </a:solidFill>
              <a:latin typeface="微软雅黑" panose="020B0503020204020204" charset="-120"/>
              <a:ea typeface="微软雅黑" panose="020B0503020204020204" charset="-120"/>
              <a:cs typeface="微软雅黑" panose="020B0503020204020204" charset="-120"/>
              <a:sym typeface="微软雅黑" panose="020B0503020204020204" charset="-120"/>
            </a:rPr>
            <a:t> </a:t>
          </a:r>
          <a:r>
            <a:rPr lang="en-US" altLang="zh-CN" sz="1600" b="1">
              <a:solidFill>
                <a:srgbClr xmlns:mc="http://schemas.openxmlformats.org/markup-compatibility/2006" xmlns:a14="http://schemas.microsoft.com/office/drawing/2010/main" val="FF6600" mc:Ignorable="a14" a14:legacySpreadsheetColorIndex="53"/>
              </a:solidFill>
              <a:latin typeface="微软雅黑" panose="020B0503020204020204" charset="-120"/>
              <a:ea typeface="微软雅黑" panose="020B0503020204020204" charset="-120"/>
              <a:cs typeface="微软雅黑" panose="020B0503020204020204" charset="-120"/>
              <a:sym typeface="微软雅黑" panose="020B0503020204020204" charset="-120"/>
            </a:rPr>
            <a:t>C</a:t>
          </a:r>
        </a:p>
        <a:p>
          <a:pPr algn="ctr" rtl="0">
            <a:lnSpc>
              <a:spcPts val="2100"/>
            </a:lnSpc>
          </a:pPr>
          <a:r>
            <a:rPr lang="zh-CN" altLang="en-US" sz="1600" b="1">
              <a:solidFill>
                <a:srgbClr xmlns:mc="http://schemas.openxmlformats.org/markup-compatibility/2006" xmlns:a14="http://schemas.microsoft.com/office/drawing/2010/main" val="FF6600" mc:Ignorable="a14" a14:legacySpreadsheetColorIndex="53"/>
              </a:solidFill>
              <a:latin typeface="微软雅黑" panose="020B0503020204020204" charset="-120"/>
              <a:ea typeface="微软雅黑" panose="020B0503020204020204" charset="-120"/>
              <a:cs typeface="微软雅黑" panose="020B0503020204020204" charset="-120"/>
              <a:sym typeface="微软雅黑" panose="020B0503020204020204" charset="-120"/>
            </a:rPr>
            <a:t>配件</a:t>
          </a:r>
        </a:p>
      </xdr:txBody>
    </xdr:sp>
    <xdr:clientData/>
  </xdr:twoCellAnchor>
  <xdr:twoCellAnchor>
    <xdr:from>
      <xdr:col>0</xdr:col>
      <xdr:colOff>0</xdr:colOff>
      <xdr:row>61</xdr:row>
      <xdr:rowOff>177800</xdr:rowOff>
    </xdr:from>
    <xdr:to>
      <xdr:col>1</xdr:col>
      <xdr:colOff>635000</xdr:colOff>
      <xdr:row>85</xdr:row>
      <xdr:rowOff>177800</xdr:rowOff>
    </xdr:to>
    <xdr:sp macro="" textlink="">
      <xdr:nvSpPr>
        <xdr:cNvPr id="10" name="文本框 9">
          <a:extLst>
            <a:ext uri="{FF2B5EF4-FFF2-40B4-BE49-F238E27FC236}">
              <a16:creationId xmlns:a16="http://schemas.microsoft.com/office/drawing/2014/main" id="{00000000-0008-0000-0100-00000A000000}"/>
            </a:ext>
          </a:extLst>
        </xdr:cNvPr>
        <xdr:cNvSpPr txBox="1"/>
      </xdr:nvSpPr>
      <xdr:spPr>
        <a:xfrm>
          <a:off x="0" y="14325600"/>
          <a:ext cx="1320800" cy="4572000"/>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2300"/>
            </a:lnSpc>
          </a:pPr>
          <a:r>
            <a:rPr lang="zh-CN" altLang="en-US" sz="1600" b="1">
              <a:solidFill>
                <a:srgbClr val="FF0000"/>
              </a:solidFill>
              <a:latin typeface="微软雅黑" panose="020B0503020204020204" charset="-122"/>
              <a:ea typeface="微软雅黑" panose="020B0503020204020204" charset="-122"/>
            </a:rPr>
            <a:t>智慧</a:t>
          </a:r>
        </a:p>
        <a:p>
          <a:pPr algn="l">
            <a:lnSpc>
              <a:spcPts val="2300"/>
            </a:lnSpc>
          </a:pPr>
          <a:r>
            <a:rPr lang="zh-CN" altLang="en-US" sz="1600" b="1">
              <a:solidFill>
                <a:srgbClr val="FF0000"/>
              </a:solidFill>
              <a:latin typeface="微软雅黑" panose="020B0503020204020204" charset="-122"/>
              <a:ea typeface="微软雅黑" panose="020B0503020204020204" charset="-122"/>
            </a:rPr>
            <a:t>科技</a:t>
          </a:r>
        </a:p>
      </xdr:txBody>
    </xdr:sp>
    <xdr:clientData/>
  </xdr:twoCellAnchor>
  <xdr:twoCellAnchor>
    <xdr:from>
      <xdr:col>0</xdr:col>
      <xdr:colOff>0</xdr:colOff>
      <xdr:row>153</xdr:row>
      <xdr:rowOff>76200</xdr:rowOff>
    </xdr:from>
    <xdr:to>
      <xdr:col>1</xdr:col>
      <xdr:colOff>88900</xdr:colOff>
      <xdr:row>167</xdr:row>
      <xdr:rowOff>0</xdr:rowOff>
    </xdr:to>
    <xdr:sp macro="" textlink="">
      <xdr:nvSpPr>
        <xdr:cNvPr id="12" name="文本框 11">
          <a:extLst>
            <a:ext uri="{FF2B5EF4-FFF2-40B4-BE49-F238E27FC236}">
              <a16:creationId xmlns:a16="http://schemas.microsoft.com/office/drawing/2014/main" id="{00000000-0008-0000-0100-00000C000000}"/>
            </a:ext>
          </a:extLst>
        </xdr:cNvPr>
        <xdr:cNvSpPr txBox="1"/>
      </xdr:nvSpPr>
      <xdr:spPr>
        <a:xfrm>
          <a:off x="0" y="32054800"/>
          <a:ext cx="774700" cy="3957955"/>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2300"/>
            </a:lnSpc>
          </a:pPr>
          <a:r>
            <a:rPr lang="zh-CN" altLang="en-US" sz="1600" b="1">
              <a:solidFill>
                <a:schemeClr val="tx2">
                  <a:lumMod val="60000"/>
                  <a:lumOff val="40000"/>
                </a:schemeClr>
              </a:solidFill>
              <a:latin typeface="微软雅黑" panose="020B0503020204020204" charset="-122"/>
              <a:ea typeface="微软雅黑" panose="020B0503020204020204" charset="-122"/>
            </a:rPr>
            <a:t>生活</a:t>
          </a:r>
        </a:p>
        <a:p>
          <a:pPr algn="l">
            <a:lnSpc>
              <a:spcPts val="2300"/>
            </a:lnSpc>
          </a:pPr>
          <a:r>
            <a:rPr lang="zh-CN" altLang="en-US" sz="1600" b="1">
              <a:solidFill>
                <a:schemeClr val="tx2">
                  <a:lumMod val="60000"/>
                  <a:lumOff val="40000"/>
                </a:schemeClr>
              </a:solidFill>
              <a:latin typeface="微软雅黑" panose="020B0503020204020204" charset="-122"/>
              <a:ea typeface="微软雅黑" panose="020B0503020204020204" charset="-122"/>
            </a:rPr>
            <a:t>箱包</a:t>
          </a:r>
        </a:p>
      </xdr:txBody>
    </xdr:sp>
    <xdr:clientData/>
  </xdr:twoCellAnchor>
  <xdr:twoCellAnchor editAs="oneCell">
    <xdr:from>
      <xdr:col>0</xdr:col>
      <xdr:colOff>2</xdr:colOff>
      <xdr:row>134</xdr:row>
      <xdr:rowOff>203200</xdr:rowOff>
    </xdr:from>
    <xdr:to>
      <xdr:col>0</xdr:col>
      <xdr:colOff>635004</xdr:colOff>
      <xdr:row>140</xdr:row>
      <xdr:rowOff>177800</xdr:rowOff>
    </xdr:to>
    <xdr:sp macro="" textlink="">
      <xdr:nvSpPr>
        <xdr:cNvPr id="13" name="矩形 6">
          <a:extLst>
            <a:ext uri="{FF2B5EF4-FFF2-40B4-BE49-F238E27FC236}">
              <a16:creationId xmlns:a16="http://schemas.microsoft.com/office/drawing/2014/main" id="{912A5EA8-6281-1B48-A5D5-3F53DE929F8F}"/>
            </a:ext>
          </a:extLst>
        </xdr:cNvPr>
        <xdr:cNvSpPr/>
      </xdr:nvSpPr>
      <xdr:spPr>
        <a:xfrm rot="-5400000">
          <a:off x="-355597" y="30022799"/>
          <a:ext cx="1346200" cy="635002"/>
        </a:xfrm>
        <a:prstGeom prst="rect">
          <a:avLst/>
        </a:prstGeom>
        <a:noFill/>
        <a:ln w="9525">
          <a:noFill/>
        </a:ln>
      </xdr:spPr>
      <xdr:txBody>
        <a:bodyPr vertOverflow="clip" vert="horz" wrap="square" lIns="27432" tIns="27432" rIns="27432" bIns="0" anchor="t" anchorCtr="0" upright="1"/>
        <a:lstStyle/>
        <a:p>
          <a:pPr algn="ctr" rtl="0">
            <a:lnSpc>
              <a:spcPts val="2200"/>
            </a:lnSpc>
          </a:pPr>
          <a:endParaRPr lang="zh-CN" altLang="en-US" sz="1600" b="1">
            <a:solidFill>
              <a:schemeClr val="accent2">
                <a:lumMod val="60000"/>
                <a:lumOff val="40000"/>
              </a:schemeClr>
            </a:solidFill>
            <a:latin typeface="微软雅黑" panose="020B0503020204020204" charset="-120"/>
            <a:ea typeface="微软雅黑" panose="020B0503020204020204" charset="-120"/>
            <a:cs typeface="微软雅黑" panose="020B0503020204020204" charset="-120"/>
            <a:sym typeface="微软雅黑" panose="020B0503020204020204" charset="-120"/>
          </a:endParaRPr>
        </a:p>
      </xdr:txBody>
    </xdr:sp>
    <xdr:clientData/>
  </xdr:twoCellAnchor>
  <xdr:twoCellAnchor>
    <xdr:from>
      <xdr:col>0</xdr:col>
      <xdr:colOff>0</xdr:colOff>
      <xdr:row>135</xdr:row>
      <xdr:rowOff>0</xdr:rowOff>
    </xdr:from>
    <xdr:to>
      <xdr:col>1</xdr:col>
      <xdr:colOff>635000</xdr:colOff>
      <xdr:row>163</xdr:row>
      <xdr:rowOff>0</xdr:rowOff>
    </xdr:to>
    <xdr:sp macro="" textlink="">
      <xdr:nvSpPr>
        <xdr:cNvPr id="11" name="文本框 10">
          <a:extLst>
            <a:ext uri="{FF2B5EF4-FFF2-40B4-BE49-F238E27FC236}">
              <a16:creationId xmlns:a16="http://schemas.microsoft.com/office/drawing/2014/main" id="{89BA450C-122D-9F43-87B5-CD28261E6A5B}"/>
            </a:ext>
          </a:extLst>
        </xdr:cNvPr>
        <xdr:cNvSpPr txBox="1"/>
      </xdr:nvSpPr>
      <xdr:spPr>
        <a:xfrm>
          <a:off x="0" y="29692600"/>
          <a:ext cx="1320800" cy="4572000"/>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2300"/>
            </a:lnSpc>
          </a:pPr>
          <a:r>
            <a:rPr lang="zh-CN" altLang="en-US" sz="1600" b="1">
              <a:solidFill>
                <a:srgbClr val="7030A0"/>
              </a:solidFill>
              <a:latin typeface="微软雅黑" panose="020B0503020204020204" charset="-122"/>
              <a:ea typeface="微软雅黑" panose="020B0503020204020204" charset="-122"/>
            </a:rPr>
            <a:t>健康</a:t>
          </a:r>
          <a:endParaRPr lang="en-US" altLang="zh-CN" sz="1600" b="1">
            <a:solidFill>
              <a:srgbClr val="7030A0"/>
            </a:solidFill>
            <a:latin typeface="微软雅黑" panose="020B0503020204020204" charset="-122"/>
            <a:ea typeface="微软雅黑" panose="020B0503020204020204" charset="-122"/>
          </a:endParaRPr>
        </a:p>
        <a:p>
          <a:pPr algn="l">
            <a:lnSpc>
              <a:spcPts val="2300"/>
            </a:lnSpc>
          </a:pPr>
          <a:r>
            <a:rPr lang="zh-CN" altLang="en-US" sz="1600" b="1">
              <a:solidFill>
                <a:srgbClr val="7030A0"/>
              </a:solidFill>
              <a:latin typeface="微软雅黑" panose="020B0503020204020204" charset="-122"/>
              <a:ea typeface="微软雅黑" panose="020B0503020204020204" charset="-122"/>
            </a:rPr>
            <a:t>兒童</a:t>
          </a:r>
        </a:p>
      </xdr:txBody>
    </xdr:sp>
    <xdr:clientData/>
  </xdr:twoCellAnchor>
</xdr:wsDr>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defaultGridColor="0" colorId="0" workbookViewId="0"/>
  </sheetViews>
  <sheetFormatPr baseColWidth="10" defaultColWidth="8.83203125" defaultRowHeight="15"/>
  <sheetData/>
  <phoneticPr fontId="34" type="noConversion"/>
  <pageMargins left="0.75" right="0.75" top="1" bottom="1" header="0.3" footer="0.3"/>
  <pageSetup paperSize="9" orientation="portrait" horizontalDpi="90" verticalDpi="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1"/>
  </sheetPr>
  <dimension ref="A1:BE213"/>
  <sheetViews>
    <sheetView showGridLines="0" tabSelected="1" topLeftCell="A179" zoomScaleSheetLayoutView="100" workbookViewId="0">
      <selection activeCell="B188" sqref="B188"/>
    </sheetView>
  </sheetViews>
  <sheetFormatPr baseColWidth="10" defaultColWidth="9" defaultRowHeight="14"/>
  <cols>
    <col min="1" max="1" width="9" style="4"/>
    <col min="2" max="2" width="51.1640625" style="7" customWidth="1"/>
    <col min="3" max="3" width="31.5" style="7" customWidth="1"/>
    <col min="4" max="4" width="10.5" style="7" hidden="1" customWidth="1"/>
    <col min="5" max="5" width="15" style="7" customWidth="1"/>
    <col min="6" max="6" width="13.33203125" style="7" customWidth="1"/>
    <col min="7" max="7" width="17.1640625" style="7" customWidth="1"/>
    <col min="8" max="8" width="29" style="7" customWidth="1"/>
    <col min="9" max="57" width="9" style="4"/>
    <col min="58" max="16384" width="9" style="7"/>
  </cols>
  <sheetData>
    <row r="1" spans="1:57" ht="39.75" customHeight="1">
      <c r="A1" s="70" t="s">
        <v>0</v>
      </c>
      <c r="B1" s="71"/>
      <c r="C1" s="71"/>
      <c r="D1" s="71"/>
      <c r="E1" s="71"/>
      <c r="F1" s="71"/>
      <c r="G1" s="71"/>
      <c r="H1" s="71"/>
    </row>
    <row r="2" spans="1:57" ht="17.25" customHeight="1"/>
    <row r="3" spans="1:57" s="1" customFormat="1" ht="18">
      <c r="A3" s="8"/>
      <c r="B3" s="9" t="s">
        <v>1</v>
      </c>
      <c r="C3" s="9"/>
      <c r="D3" s="10"/>
      <c r="E3" s="10"/>
      <c r="F3" s="10"/>
      <c r="G3" s="10"/>
      <c r="H3" s="10"/>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57" s="1" customFormat="1" ht="18">
      <c r="A4" s="8"/>
      <c r="B4" s="10" t="s">
        <v>2</v>
      </c>
      <c r="C4" s="10"/>
      <c r="D4" s="10"/>
      <c r="E4" s="10"/>
      <c r="F4" s="10"/>
      <c r="G4" s="10"/>
      <c r="H4" s="10"/>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row>
    <row r="5" spans="1:57" s="1" customFormat="1" ht="18">
      <c r="A5" s="8"/>
      <c r="B5" s="11" t="s">
        <v>3</v>
      </c>
      <c r="C5" s="10"/>
      <c r="D5" s="10"/>
      <c r="E5" s="10"/>
      <c r="F5" s="10"/>
      <c r="G5" s="10"/>
      <c r="H5" s="10"/>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row>
    <row r="7" spans="1:57" ht="19.5" customHeight="1">
      <c r="B7" s="12" t="s">
        <v>4</v>
      </c>
      <c r="C7" s="64"/>
      <c r="D7" s="72"/>
      <c r="E7" s="73"/>
      <c r="F7" s="12" t="s">
        <v>5</v>
      </c>
      <c r="G7" s="64"/>
      <c r="H7" s="66"/>
    </row>
    <row r="8" spans="1:57" ht="19.5" customHeight="1">
      <c r="B8" s="12" t="s">
        <v>6</v>
      </c>
      <c r="C8" s="13"/>
      <c r="D8" s="14"/>
      <c r="E8" s="26"/>
      <c r="F8" s="12" t="s">
        <v>7</v>
      </c>
      <c r="G8" s="64"/>
      <c r="H8" s="66"/>
    </row>
    <row r="9" spans="1:57" ht="19.5" customHeight="1">
      <c r="B9" s="12" t="s">
        <v>8</v>
      </c>
      <c r="C9" s="64"/>
      <c r="D9" s="72"/>
      <c r="E9" s="73"/>
      <c r="F9" s="12" t="s">
        <v>7</v>
      </c>
      <c r="G9" s="64"/>
      <c r="H9" s="66"/>
    </row>
    <row r="10" spans="1:57" ht="19.5" customHeight="1">
      <c r="B10" s="12" t="s">
        <v>9</v>
      </c>
      <c r="C10" s="64"/>
      <c r="D10" s="65"/>
      <c r="E10" s="66"/>
      <c r="F10" s="12" t="s">
        <v>10</v>
      </c>
      <c r="G10" s="67"/>
      <c r="H10" s="66"/>
    </row>
    <row r="12" spans="1:57" ht="18">
      <c r="B12" s="68" t="s">
        <v>11</v>
      </c>
      <c r="C12" s="69"/>
      <c r="D12" s="15" t="s">
        <v>12</v>
      </c>
      <c r="E12" s="15" t="s">
        <v>13</v>
      </c>
      <c r="F12" s="15" t="s">
        <v>14</v>
      </c>
      <c r="G12" s="15" t="s">
        <v>15</v>
      </c>
      <c r="H12" s="15" t="s">
        <v>16</v>
      </c>
    </row>
    <row r="13" spans="1:57" ht="18">
      <c r="B13" s="23" t="s">
        <v>108</v>
      </c>
      <c r="C13" s="16"/>
      <c r="D13" s="17"/>
      <c r="E13" s="27">
        <v>6999</v>
      </c>
      <c r="F13" s="28"/>
      <c r="G13" s="27">
        <f>E13*F13</f>
        <v>0</v>
      </c>
      <c r="H13" s="17"/>
    </row>
    <row r="14" spans="1:57" ht="18">
      <c r="B14" s="23" t="s">
        <v>109</v>
      </c>
      <c r="C14" s="16"/>
      <c r="D14" s="17"/>
      <c r="E14" s="27">
        <v>6999</v>
      </c>
      <c r="F14" s="28"/>
      <c r="G14" s="27">
        <f t="shared" ref="G14:G27" si="0">E14*F14</f>
        <v>0</v>
      </c>
      <c r="H14" s="17"/>
    </row>
    <row r="15" spans="1:57" ht="18">
      <c r="B15" s="23" t="s">
        <v>110</v>
      </c>
      <c r="C15" s="16"/>
      <c r="D15" s="17"/>
      <c r="E15" s="27">
        <v>6999</v>
      </c>
      <c r="F15" s="28"/>
      <c r="G15" s="27">
        <f t="shared" si="0"/>
        <v>0</v>
      </c>
      <c r="H15" s="17"/>
    </row>
    <row r="16" spans="1:57" ht="18">
      <c r="B16" s="23" t="s">
        <v>111</v>
      </c>
      <c r="C16" s="16"/>
      <c r="D16" s="17"/>
      <c r="E16" s="27">
        <v>4999</v>
      </c>
      <c r="F16" s="28"/>
      <c r="G16" s="27">
        <f t="shared" si="0"/>
        <v>0</v>
      </c>
      <c r="H16" s="17"/>
    </row>
    <row r="17" spans="2:8" ht="18">
      <c r="B17" s="23" t="s">
        <v>112</v>
      </c>
      <c r="C17" s="16"/>
      <c r="D17" s="17"/>
      <c r="E17" s="27">
        <v>9999</v>
      </c>
      <c r="F17" s="28"/>
      <c r="G17" s="27">
        <f t="shared" si="0"/>
        <v>0</v>
      </c>
      <c r="H17" s="17"/>
    </row>
    <row r="18" spans="2:8" ht="18">
      <c r="B18" s="23" t="s">
        <v>113</v>
      </c>
      <c r="C18" s="16"/>
      <c r="D18" s="17"/>
      <c r="E18" s="27">
        <v>9999</v>
      </c>
      <c r="F18" s="28"/>
      <c r="G18" s="27">
        <f t="shared" si="0"/>
        <v>0</v>
      </c>
      <c r="H18" s="17"/>
    </row>
    <row r="19" spans="2:8" ht="18">
      <c r="B19" s="23" t="s">
        <v>114</v>
      </c>
      <c r="C19" s="16"/>
      <c r="D19" s="17"/>
      <c r="E19" s="27">
        <v>9999</v>
      </c>
      <c r="F19" s="28"/>
      <c r="G19" s="27">
        <f t="shared" si="0"/>
        <v>0</v>
      </c>
      <c r="H19" s="17"/>
    </row>
    <row r="20" spans="2:8" ht="18">
      <c r="B20" s="23" t="s">
        <v>115</v>
      </c>
      <c r="C20" s="16"/>
      <c r="D20" s="17"/>
      <c r="E20" s="27">
        <v>14999</v>
      </c>
      <c r="F20" s="28"/>
      <c r="G20" s="27">
        <f t="shared" si="0"/>
        <v>0</v>
      </c>
      <c r="H20" s="17"/>
    </row>
    <row r="21" spans="2:8" ht="18">
      <c r="B21" s="23" t="s">
        <v>116</v>
      </c>
      <c r="C21" s="16"/>
      <c r="D21" s="17"/>
      <c r="E21" s="27">
        <v>14999</v>
      </c>
      <c r="F21" s="28"/>
      <c r="G21" s="27">
        <f t="shared" si="0"/>
        <v>0</v>
      </c>
      <c r="H21" s="17"/>
    </row>
    <row r="22" spans="2:8" ht="18">
      <c r="B22" s="23" t="s">
        <v>117</v>
      </c>
      <c r="C22" s="16"/>
      <c r="D22" s="17"/>
      <c r="E22" s="27">
        <v>14999</v>
      </c>
      <c r="F22" s="28"/>
      <c r="G22" s="27">
        <f t="shared" si="0"/>
        <v>0</v>
      </c>
      <c r="H22" s="17"/>
    </row>
    <row r="23" spans="2:8" ht="18">
      <c r="B23" s="23" t="s">
        <v>118</v>
      </c>
      <c r="C23" s="16"/>
      <c r="D23" s="17"/>
      <c r="E23" s="27">
        <v>13999</v>
      </c>
      <c r="F23" s="28"/>
      <c r="G23" s="27">
        <f t="shared" si="0"/>
        <v>0</v>
      </c>
      <c r="H23" s="17"/>
    </row>
    <row r="24" spans="2:8" ht="18">
      <c r="B24" s="23" t="s">
        <v>119</v>
      </c>
      <c r="C24" s="16"/>
      <c r="D24" s="17"/>
      <c r="E24" s="27">
        <v>5499</v>
      </c>
      <c r="F24" s="28"/>
      <c r="G24" s="27">
        <f t="shared" si="0"/>
        <v>0</v>
      </c>
      <c r="H24" s="17"/>
    </row>
    <row r="25" spans="2:8" ht="18">
      <c r="B25" s="23" t="s">
        <v>120</v>
      </c>
      <c r="C25" s="16"/>
      <c r="D25" s="17"/>
      <c r="E25" s="27">
        <v>6499</v>
      </c>
      <c r="F25" s="28"/>
      <c r="G25" s="27">
        <f t="shared" si="0"/>
        <v>0</v>
      </c>
      <c r="H25" s="17"/>
    </row>
    <row r="26" spans="2:8" ht="18">
      <c r="B26" s="23" t="s">
        <v>121</v>
      </c>
      <c r="C26" s="16"/>
      <c r="D26" s="17"/>
      <c r="E26" s="27">
        <v>5499</v>
      </c>
      <c r="F26" s="28"/>
      <c r="G26" s="27">
        <f t="shared" si="0"/>
        <v>0</v>
      </c>
      <c r="H26" s="17"/>
    </row>
    <row r="27" spans="2:8" ht="18">
      <c r="B27" s="23" t="s">
        <v>122</v>
      </c>
      <c r="C27" s="16"/>
      <c r="D27" s="17"/>
      <c r="E27" s="27">
        <v>6499</v>
      </c>
      <c r="F27" s="28"/>
      <c r="G27" s="27">
        <f t="shared" si="0"/>
        <v>0</v>
      </c>
      <c r="H27" s="17"/>
    </row>
    <row r="28" spans="2:8" ht="18">
      <c r="B28" s="20" t="s">
        <v>20</v>
      </c>
      <c r="C28" s="18"/>
      <c r="D28" s="19"/>
      <c r="E28" s="40">
        <v>12995</v>
      </c>
      <c r="F28" s="30"/>
      <c r="G28" s="29">
        <f>E28*F28</f>
        <v>0</v>
      </c>
      <c r="H28" s="19"/>
    </row>
    <row r="29" spans="2:8" ht="18">
      <c r="B29" s="20" t="s">
        <v>21</v>
      </c>
      <c r="C29" s="18"/>
      <c r="D29" s="19"/>
      <c r="E29" s="40">
        <v>255</v>
      </c>
      <c r="F29" s="30"/>
      <c r="G29" s="29">
        <f t="shared" ref="G29:G62" si="1">E29*F29</f>
        <v>0</v>
      </c>
      <c r="H29" s="19"/>
    </row>
    <row r="30" spans="2:8" ht="18">
      <c r="B30" s="20" t="s">
        <v>22</v>
      </c>
      <c r="C30" s="18"/>
      <c r="D30" s="19"/>
      <c r="E30" s="40">
        <v>195</v>
      </c>
      <c r="F30" s="30"/>
      <c r="G30" s="29">
        <f t="shared" si="1"/>
        <v>0</v>
      </c>
      <c r="H30" s="19"/>
    </row>
    <row r="31" spans="2:8" ht="18">
      <c r="B31" s="20" t="s">
        <v>23</v>
      </c>
      <c r="C31" s="18"/>
      <c r="D31" s="19"/>
      <c r="E31" s="40">
        <v>495</v>
      </c>
      <c r="F31" s="30"/>
      <c r="G31" s="29">
        <f t="shared" si="1"/>
        <v>0</v>
      </c>
      <c r="H31" s="19"/>
    </row>
    <row r="32" spans="2:8" ht="18">
      <c r="B32" s="20" t="s">
        <v>24</v>
      </c>
      <c r="C32" s="18"/>
      <c r="D32" s="19"/>
      <c r="E32" s="40">
        <v>7895</v>
      </c>
      <c r="F32" s="30"/>
      <c r="G32" s="29">
        <f t="shared" si="1"/>
        <v>0</v>
      </c>
      <c r="H32" s="19"/>
    </row>
    <row r="33" spans="2:8" ht="18">
      <c r="B33" s="20" t="s">
        <v>25</v>
      </c>
      <c r="C33" s="18"/>
      <c r="D33" s="19"/>
      <c r="E33" s="40">
        <v>255</v>
      </c>
      <c r="F33" s="30"/>
      <c r="G33" s="29">
        <f t="shared" si="1"/>
        <v>0</v>
      </c>
      <c r="H33" s="19"/>
    </row>
    <row r="34" spans="2:8" ht="18">
      <c r="B34" s="20" t="s">
        <v>182</v>
      </c>
      <c r="C34" s="18"/>
      <c r="D34" s="19"/>
      <c r="E34" s="40">
        <v>255</v>
      </c>
      <c r="F34" s="30"/>
      <c r="G34" s="29">
        <f t="shared" si="1"/>
        <v>0</v>
      </c>
      <c r="H34" s="19"/>
    </row>
    <row r="35" spans="2:8" ht="18">
      <c r="B35" s="20" t="s">
        <v>26</v>
      </c>
      <c r="C35" s="18"/>
      <c r="D35" s="19"/>
      <c r="E35" s="40">
        <v>255</v>
      </c>
      <c r="F35" s="30"/>
      <c r="G35" s="29">
        <f t="shared" si="1"/>
        <v>0</v>
      </c>
      <c r="H35" s="19"/>
    </row>
    <row r="36" spans="2:8" ht="18">
      <c r="B36" s="20" t="s">
        <v>27</v>
      </c>
      <c r="C36" s="18"/>
      <c r="D36" s="19"/>
      <c r="E36" s="40">
        <v>255</v>
      </c>
      <c r="F36" s="30"/>
      <c r="G36" s="29">
        <f t="shared" si="1"/>
        <v>0</v>
      </c>
      <c r="H36" s="19"/>
    </row>
    <row r="37" spans="2:8" ht="18">
      <c r="B37" s="20" t="s">
        <v>181</v>
      </c>
      <c r="C37" s="18"/>
      <c r="D37" s="19"/>
      <c r="E37" s="40">
        <v>195</v>
      </c>
      <c r="F37" s="30"/>
      <c r="G37" s="29">
        <f t="shared" si="1"/>
        <v>0</v>
      </c>
      <c r="H37" s="19"/>
    </row>
    <row r="38" spans="2:8" ht="18">
      <c r="B38" s="20" t="s">
        <v>28</v>
      </c>
      <c r="C38" s="21"/>
      <c r="D38" s="22"/>
      <c r="E38" s="40">
        <v>2495</v>
      </c>
      <c r="F38" s="31"/>
      <c r="G38" s="29">
        <f t="shared" si="1"/>
        <v>0</v>
      </c>
      <c r="H38" s="19"/>
    </row>
    <row r="39" spans="2:8" ht="18">
      <c r="B39" s="20" t="s">
        <v>180</v>
      </c>
      <c r="C39" s="18"/>
      <c r="D39" s="19"/>
      <c r="E39" s="40">
        <v>6895</v>
      </c>
      <c r="F39" s="30"/>
      <c r="G39" s="29">
        <f t="shared" si="1"/>
        <v>0</v>
      </c>
      <c r="H39" s="19"/>
    </row>
    <row r="40" spans="2:8" ht="18">
      <c r="B40" s="20" t="s">
        <v>17</v>
      </c>
      <c r="C40" s="18"/>
      <c r="D40" s="19"/>
      <c r="E40" s="40">
        <v>4495</v>
      </c>
      <c r="F40" s="30"/>
      <c r="G40" s="29">
        <f t="shared" si="1"/>
        <v>0</v>
      </c>
      <c r="H40" s="19"/>
    </row>
    <row r="41" spans="2:8" ht="18">
      <c r="B41" s="20" t="s">
        <v>18</v>
      </c>
      <c r="C41" s="18"/>
      <c r="D41" s="19"/>
      <c r="E41" s="40">
        <v>795</v>
      </c>
      <c r="F41" s="30"/>
      <c r="G41" s="29">
        <f t="shared" si="1"/>
        <v>0</v>
      </c>
      <c r="H41" s="19"/>
    </row>
    <row r="42" spans="2:8" ht="18">
      <c r="B42" s="20" t="s">
        <v>19</v>
      </c>
      <c r="C42" s="18"/>
      <c r="D42" s="19"/>
      <c r="E42" s="40">
        <v>1995</v>
      </c>
      <c r="F42" s="30"/>
      <c r="G42" s="29">
        <f t="shared" si="1"/>
        <v>0</v>
      </c>
      <c r="H42" s="19"/>
    </row>
    <row r="43" spans="2:8" ht="18">
      <c r="B43" s="20" t="s">
        <v>171</v>
      </c>
      <c r="C43" s="21"/>
      <c r="D43" s="22"/>
      <c r="E43" s="40">
        <v>1795</v>
      </c>
      <c r="F43" s="31"/>
      <c r="G43" s="29">
        <f t="shared" si="1"/>
        <v>0</v>
      </c>
      <c r="H43" s="19"/>
    </row>
    <row r="44" spans="2:8" ht="18">
      <c r="B44" s="20" t="s">
        <v>29</v>
      </c>
      <c r="C44" s="21"/>
      <c r="D44" s="22"/>
      <c r="E44" s="40">
        <v>1195</v>
      </c>
      <c r="F44" s="31"/>
      <c r="G44" s="29">
        <f t="shared" si="1"/>
        <v>0</v>
      </c>
      <c r="H44" s="19"/>
    </row>
    <row r="45" spans="2:8" ht="18">
      <c r="B45" s="20" t="s">
        <v>191</v>
      </c>
      <c r="C45" s="18"/>
      <c r="D45" s="19"/>
      <c r="E45" s="40">
        <v>495</v>
      </c>
      <c r="F45" s="30"/>
      <c r="G45" s="29">
        <f t="shared" si="1"/>
        <v>0</v>
      </c>
      <c r="H45" s="19"/>
    </row>
    <row r="46" spans="2:8" ht="18">
      <c r="B46" s="20" t="s">
        <v>190</v>
      </c>
      <c r="C46" s="18"/>
      <c r="D46" s="19"/>
      <c r="E46" s="40">
        <v>665</v>
      </c>
      <c r="F46" s="30"/>
      <c r="G46" s="29">
        <f t="shared" si="1"/>
        <v>0</v>
      </c>
      <c r="H46" s="19"/>
    </row>
    <row r="47" spans="2:8" ht="18">
      <c r="B47" s="20" t="s">
        <v>168</v>
      </c>
      <c r="C47" s="21"/>
      <c r="D47" s="22"/>
      <c r="E47" s="40">
        <v>495</v>
      </c>
      <c r="F47" s="31"/>
      <c r="G47" s="29">
        <f t="shared" si="1"/>
        <v>0</v>
      </c>
      <c r="H47" s="19"/>
    </row>
    <row r="48" spans="2:8" ht="18">
      <c r="B48" s="20" t="s">
        <v>186</v>
      </c>
      <c r="C48" s="18"/>
      <c r="D48" s="19"/>
      <c r="E48" s="40">
        <v>1795</v>
      </c>
      <c r="F48" s="30"/>
      <c r="G48" s="29">
        <f t="shared" si="1"/>
        <v>0</v>
      </c>
      <c r="H48" s="19"/>
    </row>
    <row r="49" spans="1:57" ht="18">
      <c r="B49" s="20" t="s">
        <v>170</v>
      </c>
      <c r="C49" s="21"/>
      <c r="D49" s="22"/>
      <c r="E49" s="40">
        <v>895</v>
      </c>
      <c r="F49" s="31"/>
      <c r="G49" s="29">
        <f t="shared" si="1"/>
        <v>0</v>
      </c>
      <c r="H49" s="19"/>
    </row>
    <row r="50" spans="1:57" ht="18">
      <c r="B50" s="20" t="s">
        <v>201</v>
      </c>
      <c r="C50" s="21"/>
      <c r="D50" s="22"/>
      <c r="E50" s="40">
        <v>495</v>
      </c>
      <c r="F50" s="31"/>
      <c r="G50" s="29">
        <f t="shared" si="1"/>
        <v>0</v>
      </c>
      <c r="H50" s="19"/>
    </row>
    <row r="51" spans="1:57" ht="18">
      <c r="B51" s="20" t="s">
        <v>31</v>
      </c>
      <c r="C51" s="21"/>
      <c r="D51" s="22"/>
      <c r="E51" s="40">
        <v>1395</v>
      </c>
      <c r="F51" s="31"/>
      <c r="G51" s="29">
        <f t="shared" si="1"/>
        <v>0</v>
      </c>
      <c r="H51" s="19"/>
    </row>
    <row r="52" spans="1:57" ht="18">
      <c r="B52" s="20" t="s">
        <v>32</v>
      </c>
      <c r="C52" s="21"/>
      <c r="D52" s="22"/>
      <c r="E52" s="40">
        <v>1295</v>
      </c>
      <c r="F52" s="31"/>
      <c r="G52" s="29">
        <f t="shared" si="1"/>
        <v>0</v>
      </c>
      <c r="H52" s="19"/>
    </row>
    <row r="53" spans="1:57" s="2" customFormat="1" ht="18">
      <c r="A53" s="4"/>
      <c r="B53" s="20" t="s">
        <v>30</v>
      </c>
      <c r="C53" s="21"/>
      <c r="D53" s="22"/>
      <c r="E53" s="40">
        <v>895</v>
      </c>
      <c r="F53" s="31"/>
      <c r="G53" s="29">
        <f t="shared" si="1"/>
        <v>0</v>
      </c>
      <c r="H53" s="19"/>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row>
    <row r="54" spans="1:57" s="2" customFormat="1" ht="18">
      <c r="A54" s="4"/>
      <c r="B54" s="20" t="s">
        <v>207</v>
      </c>
      <c r="C54" s="21"/>
      <c r="D54" s="22"/>
      <c r="E54" s="40">
        <v>265</v>
      </c>
      <c r="F54" s="31"/>
      <c r="G54" s="29">
        <f t="shared" si="1"/>
        <v>0</v>
      </c>
      <c r="H54" s="19"/>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row>
    <row r="55" spans="1:57" s="2" customFormat="1" ht="18">
      <c r="A55" s="4"/>
      <c r="B55" s="20" t="s">
        <v>37</v>
      </c>
      <c r="C55" s="18"/>
      <c r="D55" s="19"/>
      <c r="E55" s="40">
        <v>365</v>
      </c>
      <c r="F55" s="30"/>
      <c r="G55" s="29">
        <f t="shared" si="1"/>
        <v>0</v>
      </c>
      <c r="H55" s="19"/>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row>
    <row r="56" spans="1:57" s="2" customFormat="1" ht="18">
      <c r="A56" s="4"/>
      <c r="B56" s="20" t="s">
        <v>38</v>
      </c>
      <c r="C56" s="18"/>
      <c r="D56" s="19"/>
      <c r="E56" s="40">
        <v>495</v>
      </c>
      <c r="F56" s="30"/>
      <c r="G56" s="29">
        <f t="shared" si="1"/>
        <v>0</v>
      </c>
      <c r="H56" s="19"/>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row>
    <row r="57" spans="1:57" s="2" customFormat="1" ht="18">
      <c r="A57" s="4"/>
      <c r="B57" s="20" t="s">
        <v>33</v>
      </c>
      <c r="C57" s="18"/>
      <c r="D57" s="19"/>
      <c r="E57" s="40">
        <v>195</v>
      </c>
      <c r="F57" s="30"/>
      <c r="G57" s="29">
        <f t="shared" si="1"/>
        <v>0</v>
      </c>
      <c r="H57" s="19"/>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row>
    <row r="58" spans="1:57" s="2" customFormat="1" ht="18">
      <c r="A58" s="4"/>
      <c r="B58" s="20" t="s">
        <v>35</v>
      </c>
      <c r="C58" s="18"/>
      <c r="D58" s="19"/>
      <c r="E58" s="40">
        <v>295</v>
      </c>
      <c r="F58" s="30"/>
      <c r="G58" s="29">
        <f t="shared" si="1"/>
        <v>0</v>
      </c>
      <c r="H58" s="19"/>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row>
    <row r="59" spans="1:57" s="2" customFormat="1" ht="18">
      <c r="A59" s="4"/>
      <c r="B59" s="20" t="s">
        <v>34</v>
      </c>
      <c r="C59" s="18"/>
      <c r="D59" s="19"/>
      <c r="E59" s="40">
        <v>245</v>
      </c>
      <c r="F59" s="30"/>
      <c r="G59" s="29">
        <f t="shared" si="1"/>
        <v>0</v>
      </c>
      <c r="H59" s="19"/>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row>
    <row r="60" spans="1:57" s="2" customFormat="1" ht="18">
      <c r="A60" s="4"/>
      <c r="B60" s="20" t="s">
        <v>200</v>
      </c>
      <c r="C60" s="18"/>
      <c r="D60" s="19"/>
      <c r="E60" s="40">
        <v>1195</v>
      </c>
      <c r="F60" s="30"/>
      <c r="G60" s="29">
        <f t="shared" si="1"/>
        <v>0</v>
      </c>
      <c r="H60" s="19"/>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row>
    <row r="61" spans="1:57" s="2" customFormat="1" ht="18">
      <c r="A61" s="4"/>
      <c r="B61" s="20" t="s">
        <v>36</v>
      </c>
      <c r="C61" s="18"/>
      <c r="D61" s="19"/>
      <c r="E61" s="40">
        <v>245</v>
      </c>
      <c r="F61" s="30"/>
      <c r="G61" s="29">
        <f t="shared" si="1"/>
        <v>0</v>
      </c>
      <c r="H61" s="19"/>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row>
    <row r="62" spans="1:57" s="2" customFormat="1" ht="18">
      <c r="A62" s="4"/>
      <c r="B62" s="20" t="s">
        <v>196</v>
      </c>
      <c r="C62" s="21"/>
      <c r="D62" s="22"/>
      <c r="E62" s="40">
        <v>295</v>
      </c>
      <c r="F62" s="31"/>
      <c r="G62" s="29">
        <f t="shared" si="1"/>
        <v>0</v>
      </c>
      <c r="H62" s="19"/>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row>
    <row r="63" spans="1:57" s="2" customFormat="1" ht="18">
      <c r="A63" s="4"/>
      <c r="B63" s="23" t="s">
        <v>41</v>
      </c>
      <c r="C63" s="16"/>
      <c r="D63" s="17"/>
      <c r="E63" s="62">
        <v>1895</v>
      </c>
      <c r="F63" s="28"/>
      <c r="G63" s="27">
        <f>E63*F63</f>
        <v>0</v>
      </c>
      <c r="H63" s="1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row>
    <row r="64" spans="1:57" s="2" customFormat="1" ht="18">
      <c r="A64" s="4"/>
      <c r="B64" s="23" t="s">
        <v>39</v>
      </c>
      <c r="C64" s="24"/>
      <c r="D64" s="5"/>
      <c r="E64" s="27">
        <v>1495</v>
      </c>
      <c r="F64" s="41"/>
      <c r="G64" s="27">
        <f t="shared" ref="G64:G83" si="2">E64*F64</f>
        <v>0</v>
      </c>
      <c r="H64" s="1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row>
    <row r="65" spans="1:57" s="4" customFormat="1" ht="18">
      <c r="B65" s="23" t="s">
        <v>187</v>
      </c>
      <c r="C65" s="24"/>
      <c r="D65" s="5"/>
      <c r="E65" s="27">
        <v>995</v>
      </c>
      <c r="F65" s="41"/>
      <c r="G65" s="27">
        <f t="shared" si="2"/>
        <v>0</v>
      </c>
      <c r="H65" s="17"/>
    </row>
    <row r="66" spans="1:57" s="4" customFormat="1" ht="18">
      <c r="B66" s="23" t="s">
        <v>40</v>
      </c>
      <c r="C66" s="24"/>
      <c r="D66" s="5"/>
      <c r="E66" s="27">
        <v>665</v>
      </c>
      <c r="F66" s="41"/>
      <c r="G66" s="27">
        <f t="shared" si="2"/>
        <v>0</v>
      </c>
      <c r="H66" s="17"/>
    </row>
    <row r="67" spans="1:57" s="4" customFormat="1" ht="18">
      <c r="B67" s="23" t="s">
        <v>176</v>
      </c>
      <c r="C67" s="24"/>
      <c r="D67" s="25"/>
      <c r="E67" s="62">
        <v>1795</v>
      </c>
      <c r="F67" s="41"/>
      <c r="G67" s="27">
        <f t="shared" si="2"/>
        <v>0</v>
      </c>
      <c r="H67" s="17"/>
    </row>
    <row r="68" spans="1:57" s="3" customFormat="1" ht="18">
      <c r="A68" s="4"/>
      <c r="B68" s="23" t="s">
        <v>193</v>
      </c>
      <c r="C68" s="24"/>
      <c r="D68" s="25"/>
      <c r="E68" s="27">
        <v>95</v>
      </c>
      <c r="F68" s="41"/>
      <c r="G68" s="27">
        <f t="shared" si="2"/>
        <v>0</v>
      </c>
      <c r="H68" s="1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row>
    <row r="69" spans="1:57" s="5" customFormat="1" ht="18">
      <c r="A69" s="4"/>
      <c r="B69" s="23" t="s">
        <v>192</v>
      </c>
      <c r="C69" s="24"/>
      <c r="D69" s="25"/>
      <c r="E69" s="27">
        <v>95</v>
      </c>
      <c r="F69" s="41"/>
      <c r="G69" s="27">
        <f t="shared" si="2"/>
        <v>0</v>
      </c>
      <c r="H69" s="1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row>
    <row r="70" spans="1:57" s="5" customFormat="1" ht="19">
      <c r="A70" s="4"/>
      <c r="B70" s="23" t="s">
        <v>208</v>
      </c>
      <c r="C70" s="24"/>
      <c r="D70" s="25"/>
      <c r="E70" s="27">
        <v>95</v>
      </c>
      <c r="F70" s="41"/>
      <c r="G70" s="74" t="s">
        <v>209</v>
      </c>
      <c r="H70" s="1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row>
    <row r="71" spans="1:57" s="5" customFormat="1" ht="19">
      <c r="A71" s="4"/>
      <c r="B71" s="23" t="s">
        <v>210</v>
      </c>
      <c r="C71" s="24"/>
      <c r="D71" s="25"/>
      <c r="E71" s="27">
        <v>95</v>
      </c>
      <c r="F71" s="41"/>
      <c r="G71" s="74" t="s">
        <v>209</v>
      </c>
      <c r="H71" s="1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row>
    <row r="72" spans="1:57" s="5" customFormat="1" ht="19">
      <c r="A72" s="4"/>
      <c r="B72" s="23" t="s">
        <v>211</v>
      </c>
      <c r="C72" s="24"/>
      <c r="D72" s="25"/>
      <c r="E72" s="27">
        <v>865</v>
      </c>
      <c r="F72" s="41"/>
      <c r="G72" s="74" t="s">
        <v>209</v>
      </c>
      <c r="H72" s="1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row>
    <row r="73" spans="1:57" s="5" customFormat="1" ht="18">
      <c r="A73" s="4"/>
      <c r="B73" s="23" t="s">
        <v>42</v>
      </c>
      <c r="C73" s="24"/>
      <c r="D73" s="25"/>
      <c r="E73" s="27">
        <v>735</v>
      </c>
      <c r="F73" s="41"/>
      <c r="G73" s="27">
        <f t="shared" si="2"/>
        <v>0</v>
      </c>
      <c r="H73" s="1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row>
    <row r="74" spans="1:57" s="5" customFormat="1" ht="18">
      <c r="A74" s="4"/>
      <c r="B74" s="23" t="s">
        <v>185</v>
      </c>
      <c r="C74" s="24"/>
      <c r="D74" s="25"/>
      <c r="E74" s="27">
        <v>1795</v>
      </c>
      <c r="F74" s="41"/>
      <c r="G74" s="27">
        <f t="shared" si="2"/>
        <v>0</v>
      </c>
      <c r="H74" s="1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row>
    <row r="75" spans="1:57" s="5" customFormat="1" ht="18">
      <c r="A75" s="4"/>
      <c r="B75" s="23" t="s">
        <v>184</v>
      </c>
      <c r="C75" s="24"/>
      <c r="D75" s="25"/>
      <c r="E75" s="27">
        <v>1795</v>
      </c>
      <c r="F75" s="41"/>
      <c r="G75" s="27">
        <f t="shared" si="2"/>
        <v>0</v>
      </c>
      <c r="H75" s="1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row>
    <row r="76" spans="1:57" s="5" customFormat="1" ht="18">
      <c r="A76" s="4"/>
      <c r="B76" s="23" t="s">
        <v>183</v>
      </c>
      <c r="C76" s="24"/>
      <c r="D76" s="25"/>
      <c r="E76" s="27">
        <v>1795</v>
      </c>
      <c r="F76" s="41"/>
      <c r="G76" s="27">
        <f t="shared" si="2"/>
        <v>0</v>
      </c>
      <c r="H76" s="1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row>
    <row r="77" spans="1:57" s="5" customFormat="1" ht="18">
      <c r="A77" s="4"/>
      <c r="B77" s="23" t="s">
        <v>166</v>
      </c>
      <c r="C77" s="24"/>
      <c r="D77" s="25"/>
      <c r="E77" s="27">
        <v>4995</v>
      </c>
      <c r="F77" s="41"/>
      <c r="G77" s="27">
        <f t="shared" si="2"/>
        <v>0</v>
      </c>
      <c r="H77" s="1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row>
    <row r="78" spans="1:57" s="5" customFormat="1" ht="18">
      <c r="A78" s="4"/>
      <c r="B78" s="23" t="s">
        <v>165</v>
      </c>
      <c r="C78" s="24"/>
      <c r="D78" s="25"/>
      <c r="E78" s="27">
        <v>1395</v>
      </c>
      <c r="F78" s="41"/>
      <c r="G78" s="27">
        <f t="shared" si="2"/>
        <v>0</v>
      </c>
      <c r="H78" s="1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row>
    <row r="79" spans="1:57" s="5" customFormat="1" ht="18">
      <c r="A79" s="4"/>
      <c r="B79" s="23" t="s">
        <v>164</v>
      </c>
      <c r="C79" s="24"/>
      <c r="D79" s="25"/>
      <c r="E79" s="27">
        <v>245</v>
      </c>
      <c r="F79" s="28"/>
      <c r="G79" s="27">
        <f t="shared" si="2"/>
        <v>0</v>
      </c>
      <c r="H79" s="1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row>
    <row r="80" spans="1:57" s="5" customFormat="1" ht="18">
      <c r="A80" s="4"/>
      <c r="B80" s="23" t="s">
        <v>212</v>
      </c>
      <c r="C80" s="24"/>
      <c r="D80" s="25"/>
      <c r="E80" s="27">
        <v>1995</v>
      </c>
      <c r="F80" s="28"/>
      <c r="G80" s="27">
        <f t="shared" si="2"/>
        <v>0</v>
      </c>
      <c r="H80" s="1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row>
    <row r="81" spans="1:57" s="4" customFormat="1" ht="18">
      <c r="B81" s="23" t="s">
        <v>163</v>
      </c>
      <c r="C81" s="24"/>
      <c r="D81" s="25"/>
      <c r="E81" s="27">
        <v>1995</v>
      </c>
      <c r="F81" s="28"/>
      <c r="G81" s="27">
        <f t="shared" si="2"/>
        <v>0</v>
      </c>
      <c r="H81" s="17"/>
    </row>
    <row r="82" spans="1:57" s="4" customFormat="1" ht="18">
      <c r="B82" s="23" t="s">
        <v>162</v>
      </c>
      <c r="C82" s="16"/>
      <c r="D82" s="17"/>
      <c r="E82" s="27">
        <v>1995</v>
      </c>
      <c r="F82" s="28"/>
      <c r="G82" s="27">
        <f t="shared" si="2"/>
        <v>0</v>
      </c>
      <c r="H82" s="17"/>
    </row>
    <row r="83" spans="1:57" s="4" customFormat="1" ht="18">
      <c r="B83" s="23" t="s">
        <v>161</v>
      </c>
      <c r="C83" s="16"/>
      <c r="D83" s="17"/>
      <c r="E83" s="27">
        <v>1995</v>
      </c>
      <c r="F83" s="28"/>
      <c r="G83" s="27">
        <f t="shared" si="2"/>
        <v>0</v>
      </c>
      <c r="H83" s="17"/>
    </row>
    <row r="84" spans="1:57" s="4" customFormat="1" ht="18">
      <c r="B84" s="20" t="s">
        <v>44</v>
      </c>
      <c r="C84" s="21"/>
      <c r="D84" s="34"/>
      <c r="E84" s="40">
        <v>265</v>
      </c>
      <c r="F84" s="31"/>
      <c r="G84" s="29">
        <f>E84*F84</f>
        <v>0</v>
      </c>
      <c r="H84" s="19"/>
    </row>
    <row r="85" spans="1:57" s="4" customFormat="1" ht="18">
      <c r="B85" s="20" t="s">
        <v>101</v>
      </c>
      <c r="C85" s="21"/>
      <c r="D85" s="34"/>
      <c r="E85" s="40">
        <v>435</v>
      </c>
      <c r="F85" s="31"/>
      <c r="G85" s="29">
        <f t="shared" ref="G85:G107" si="3">E85*F85</f>
        <v>0</v>
      </c>
      <c r="H85" s="19"/>
    </row>
    <row r="86" spans="1:57" s="4" customFormat="1" ht="18">
      <c r="B86" s="20" t="s">
        <v>102</v>
      </c>
      <c r="C86" s="21"/>
      <c r="D86" s="34"/>
      <c r="E86" s="40">
        <v>435</v>
      </c>
      <c r="F86" s="31"/>
      <c r="G86" s="29">
        <f t="shared" si="3"/>
        <v>0</v>
      </c>
      <c r="H86" s="19"/>
    </row>
    <row r="87" spans="1:57" s="4" customFormat="1" ht="18">
      <c r="B87" s="20" t="s">
        <v>43</v>
      </c>
      <c r="C87" s="21"/>
      <c r="D87" s="34"/>
      <c r="E87" s="40">
        <v>665</v>
      </c>
      <c r="F87" s="31"/>
      <c r="G87" s="29">
        <f t="shared" si="3"/>
        <v>0</v>
      </c>
      <c r="H87" s="19"/>
    </row>
    <row r="88" spans="1:57" s="4" customFormat="1" ht="18">
      <c r="B88" s="20" t="s">
        <v>197</v>
      </c>
      <c r="C88" s="21"/>
      <c r="D88" s="34"/>
      <c r="E88" s="40">
        <v>665</v>
      </c>
      <c r="F88" s="31"/>
      <c r="G88" s="29">
        <f t="shared" si="3"/>
        <v>0</v>
      </c>
      <c r="H88" s="19"/>
    </row>
    <row r="89" spans="1:57" s="5" customFormat="1" ht="18">
      <c r="A89" s="4"/>
      <c r="B89" s="20" t="s">
        <v>103</v>
      </c>
      <c r="C89" s="21"/>
      <c r="D89" s="34"/>
      <c r="E89" s="40">
        <v>795</v>
      </c>
      <c r="F89" s="31"/>
      <c r="G89" s="29">
        <f t="shared" si="3"/>
        <v>0</v>
      </c>
      <c r="H89" s="3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row>
    <row r="90" spans="1:57" s="5" customFormat="1" ht="18">
      <c r="A90" s="4"/>
      <c r="B90" s="20" t="s">
        <v>104</v>
      </c>
      <c r="C90" s="21"/>
      <c r="D90" s="34"/>
      <c r="E90" s="40">
        <v>795</v>
      </c>
      <c r="F90" s="31"/>
      <c r="G90" s="29">
        <f t="shared" si="3"/>
        <v>0</v>
      </c>
      <c r="H90" s="3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row>
    <row r="91" spans="1:57" s="5" customFormat="1" ht="18">
      <c r="A91" s="4"/>
      <c r="B91" s="20" t="s">
        <v>213</v>
      </c>
      <c r="C91" s="21"/>
      <c r="D91" s="34"/>
      <c r="E91" s="40">
        <v>995</v>
      </c>
      <c r="F91" s="31"/>
      <c r="G91" s="29">
        <f t="shared" si="3"/>
        <v>0</v>
      </c>
      <c r="H91" s="3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row>
    <row r="92" spans="1:57" s="5" customFormat="1" ht="18">
      <c r="A92" s="4"/>
      <c r="B92" s="20" t="s">
        <v>214</v>
      </c>
      <c r="C92" s="21"/>
      <c r="D92" s="34"/>
      <c r="E92" s="40">
        <v>295</v>
      </c>
      <c r="F92" s="31"/>
      <c r="G92" s="29">
        <f t="shared" si="3"/>
        <v>0</v>
      </c>
      <c r="H92" s="3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row>
    <row r="93" spans="1:57" s="5" customFormat="1" ht="18">
      <c r="A93" s="4"/>
      <c r="B93" s="20" t="s">
        <v>79</v>
      </c>
      <c r="C93" s="21"/>
      <c r="D93" s="34"/>
      <c r="E93" s="40">
        <v>275</v>
      </c>
      <c r="F93" s="31"/>
      <c r="G93" s="29">
        <f t="shared" si="3"/>
        <v>0</v>
      </c>
      <c r="H93" s="3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row>
    <row r="94" spans="1:57" s="5" customFormat="1" ht="18">
      <c r="A94" s="4"/>
      <c r="B94" s="20" t="s">
        <v>78</v>
      </c>
      <c r="C94" s="21"/>
      <c r="D94" s="34"/>
      <c r="E94" s="40">
        <v>265</v>
      </c>
      <c r="F94" s="31"/>
      <c r="G94" s="29">
        <f t="shared" si="3"/>
        <v>0</v>
      </c>
      <c r="H94" s="3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row>
    <row r="95" spans="1:57" s="5" customFormat="1" ht="18">
      <c r="A95" s="4"/>
      <c r="B95" s="20" t="s">
        <v>77</v>
      </c>
      <c r="C95" s="21"/>
      <c r="D95" s="34"/>
      <c r="E95" s="40">
        <v>395</v>
      </c>
      <c r="F95" s="31"/>
      <c r="G95" s="29">
        <f t="shared" si="3"/>
        <v>0</v>
      </c>
      <c r="H95" s="3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row>
    <row r="96" spans="1:57" s="5" customFormat="1" ht="18">
      <c r="A96" s="4"/>
      <c r="B96" s="20" t="s">
        <v>80</v>
      </c>
      <c r="C96" s="21"/>
      <c r="D96" s="34"/>
      <c r="E96" s="40">
        <v>395</v>
      </c>
      <c r="F96" s="31"/>
      <c r="G96" s="29">
        <f t="shared" si="3"/>
        <v>0</v>
      </c>
      <c r="H96" s="3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row>
    <row r="97" spans="1:57" ht="18">
      <c r="B97" s="20" t="s">
        <v>198</v>
      </c>
      <c r="C97" s="21"/>
      <c r="D97" s="60"/>
      <c r="E97" s="40">
        <v>245</v>
      </c>
      <c r="F97" s="31"/>
      <c r="G97" s="29">
        <f t="shared" si="3"/>
        <v>0</v>
      </c>
      <c r="H97" s="34"/>
    </row>
    <row r="98" spans="1:57" ht="18">
      <c r="B98" s="20" t="s">
        <v>126</v>
      </c>
      <c r="C98" s="21"/>
      <c r="D98" s="34"/>
      <c r="E98" s="40">
        <v>95</v>
      </c>
      <c r="F98" s="31"/>
      <c r="G98" s="29">
        <f t="shared" si="3"/>
        <v>0</v>
      </c>
      <c r="H98" s="34"/>
    </row>
    <row r="99" spans="1:57" ht="18">
      <c r="B99" s="20" t="s">
        <v>127</v>
      </c>
      <c r="C99" s="21"/>
      <c r="D99" s="34"/>
      <c r="E99" s="40">
        <v>95</v>
      </c>
      <c r="F99" s="31"/>
      <c r="G99" s="29">
        <f t="shared" si="3"/>
        <v>0</v>
      </c>
      <c r="H99" s="34"/>
    </row>
    <row r="100" spans="1:57" ht="18">
      <c r="B100" s="20" t="s">
        <v>123</v>
      </c>
      <c r="C100" s="21"/>
      <c r="D100" s="34"/>
      <c r="E100" s="40">
        <v>95</v>
      </c>
      <c r="F100" s="31"/>
      <c r="G100" s="29">
        <f t="shared" si="3"/>
        <v>0</v>
      </c>
      <c r="H100" s="34"/>
    </row>
    <row r="101" spans="1:57" ht="18">
      <c r="B101" s="20" t="s">
        <v>124</v>
      </c>
      <c r="C101" s="21"/>
      <c r="D101" s="34"/>
      <c r="E101" s="40">
        <v>95</v>
      </c>
      <c r="F101" s="31"/>
      <c r="G101" s="29">
        <f t="shared" si="3"/>
        <v>0</v>
      </c>
      <c r="H101" s="34"/>
    </row>
    <row r="102" spans="1:57" ht="18">
      <c r="B102" s="20" t="s">
        <v>125</v>
      </c>
      <c r="C102" s="21"/>
      <c r="D102" s="34"/>
      <c r="E102" s="40">
        <v>145</v>
      </c>
      <c r="F102" s="31"/>
      <c r="G102" s="29">
        <f t="shared" si="3"/>
        <v>0</v>
      </c>
      <c r="H102" s="34"/>
    </row>
    <row r="103" spans="1:57" s="5" customFormat="1" ht="18">
      <c r="A103" s="4"/>
      <c r="B103" s="20" t="s">
        <v>128</v>
      </c>
      <c r="C103" s="21"/>
      <c r="D103" s="34"/>
      <c r="E103" s="40">
        <v>95</v>
      </c>
      <c r="F103" s="31"/>
      <c r="G103" s="29">
        <f t="shared" si="3"/>
        <v>0</v>
      </c>
      <c r="H103" s="3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row>
    <row r="104" spans="1:57" s="5" customFormat="1" ht="18">
      <c r="A104" s="4"/>
      <c r="B104" s="20" t="s">
        <v>129</v>
      </c>
      <c r="C104" s="21"/>
      <c r="D104" s="57"/>
      <c r="E104" s="58">
        <v>95</v>
      </c>
      <c r="F104" s="59"/>
      <c r="G104" s="29">
        <f t="shared" si="3"/>
        <v>0</v>
      </c>
      <c r="H104" s="3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row>
    <row r="105" spans="1:57" s="5" customFormat="1" ht="18">
      <c r="A105" s="4"/>
      <c r="B105" s="20" t="s">
        <v>45</v>
      </c>
      <c r="C105" s="21"/>
      <c r="D105" s="34"/>
      <c r="E105" s="40">
        <v>95</v>
      </c>
      <c r="F105" s="31"/>
      <c r="G105" s="29">
        <f t="shared" si="3"/>
        <v>0</v>
      </c>
      <c r="H105" s="3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row>
    <row r="106" spans="1:57" s="5" customFormat="1" ht="18">
      <c r="A106" s="4"/>
      <c r="B106" s="20" t="s">
        <v>46</v>
      </c>
      <c r="C106" s="21"/>
      <c r="D106" s="34"/>
      <c r="E106" s="40">
        <v>125</v>
      </c>
      <c r="F106" s="31"/>
      <c r="G106" s="29">
        <f t="shared" si="3"/>
        <v>0</v>
      </c>
      <c r="H106" s="3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row>
    <row r="107" spans="1:57" ht="18">
      <c r="B107" s="20" t="s">
        <v>47</v>
      </c>
      <c r="C107" s="21"/>
      <c r="D107" s="57"/>
      <c r="E107" s="40">
        <v>45</v>
      </c>
      <c r="F107" s="31"/>
      <c r="G107" s="29">
        <f t="shared" si="3"/>
        <v>0</v>
      </c>
      <c r="H107" s="34"/>
    </row>
    <row r="108" spans="1:57" ht="18">
      <c r="B108" s="23" t="s">
        <v>98</v>
      </c>
      <c r="C108" s="24"/>
      <c r="D108" s="35"/>
      <c r="E108" s="27">
        <v>195</v>
      </c>
      <c r="F108" s="41"/>
      <c r="G108" s="27">
        <f>E108*F108</f>
        <v>0</v>
      </c>
      <c r="H108" s="35"/>
    </row>
    <row r="109" spans="1:57" ht="18">
      <c r="B109" s="23" t="s">
        <v>99</v>
      </c>
      <c r="C109" s="24"/>
      <c r="D109" s="35"/>
      <c r="E109" s="27">
        <v>195</v>
      </c>
      <c r="F109" s="41"/>
      <c r="G109" s="27">
        <f t="shared" ref="G109:G135" si="4">E109*F109</f>
        <v>0</v>
      </c>
      <c r="H109" s="35"/>
    </row>
    <row r="110" spans="1:57" ht="18">
      <c r="B110" s="23" t="s">
        <v>100</v>
      </c>
      <c r="C110" s="24"/>
      <c r="D110" s="35"/>
      <c r="E110" s="27">
        <v>195</v>
      </c>
      <c r="F110" s="41"/>
      <c r="G110" s="27">
        <f t="shared" si="4"/>
        <v>0</v>
      </c>
      <c r="H110" s="35"/>
    </row>
    <row r="111" spans="1:57" ht="18">
      <c r="B111" s="23" t="s">
        <v>85</v>
      </c>
      <c r="C111" s="24"/>
      <c r="D111" s="35"/>
      <c r="E111" s="27">
        <v>495</v>
      </c>
      <c r="F111" s="32"/>
      <c r="G111" s="27">
        <f t="shared" si="4"/>
        <v>0</v>
      </c>
      <c r="H111" s="35"/>
    </row>
    <row r="112" spans="1:57" ht="18">
      <c r="B112" s="23" t="s">
        <v>86</v>
      </c>
      <c r="C112" s="24"/>
      <c r="D112" s="35"/>
      <c r="E112" s="27">
        <v>495</v>
      </c>
      <c r="F112" s="32"/>
      <c r="G112" s="27">
        <f t="shared" si="4"/>
        <v>0</v>
      </c>
      <c r="H112" s="35"/>
    </row>
    <row r="113" spans="1:57" s="5" customFormat="1" ht="18">
      <c r="A113" s="4"/>
      <c r="B113" s="23" t="s">
        <v>89</v>
      </c>
      <c r="C113" s="24"/>
      <c r="D113" s="35"/>
      <c r="E113" s="27">
        <v>495</v>
      </c>
      <c r="F113" s="32"/>
      <c r="G113" s="27">
        <f t="shared" si="4"/>
        <v>0</v>
      </c>
      <c r="H113" s="35"/>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row>
    <row r="114" spans="1:57" ht="18">
      <c r="B114" s="23" t="s">
        <v>87</v>
      </c>
      <c r="C114" s="24"/>
      <c r="D114" s="35"/>
      <c r="E114" s="27">
        <v>365</v>
      </c>
      <c r="F114" s="32"/>
      <c r="G114" s="27">
        <f t="shared" si="4"/>
        <v>0</v>
      </c>
      <c r="H114" s="35"/>
    </row>
    <row r="115" spans="1:57" ht="18">
      <c r="B115" s="23" t="s">
        <v>88</v>
      </c>
      <c r="C115" s="24"/>
      <c r="D115" s="35"/>
      <c r="E115" s="27">
        <v>365</v>
      </c>
      <c r="F115" s="32"/>
      <c r="G115" s="27">
        <f t="shared" si="4"/>
        <v>0</v>
      </c>
      <c r="H115" s="35"/>
    </row>
    <row r="116" spans="1:57" ht="18">
      <c r="B116" s="23" t="s">
        <v>51</v>
      </c>
      <c r="C116" s="24"/>
      <c r="D116" s="35"/>
      <c r="E116" s="27">
        <v>1395</v>
      </c>
      <c r="F116" s="41"/>
      <c r="G116" s="27">
        <f t="shared" si="4"/>
        <v>0</v>
      </c>
      <c r="H116" s="35"/>
    </row>
    <row r="117" spans="1:57" ht="18">
      <c r="B117" s="23" t="s">
        <v>50</v>
      </c>
      <c r="C117" s="24"/>
      <c r="D117" s="35"/>
      <c r="E117" s="27">
        <v>765</v>
      </c>
      <c r="F117" s="32"/>
      <c r="G117" s="27">
        <f t="shared" si="4"/>
        <v>0</v>
      </c>
      <c r="H117" s="35"/>
    </row>
    <row r="118" spans="1:57" ht="18">
      <c r="B118" s="23" t="s">
        <v>92</v>
      </c>
      <c r="C118" s="24"/>
      <c r="D118" s="35"/>
      <c r="E118" s="27">
        <v>2395</v>
      </c>
      <c r="F118" s="32"/>
      <c r="G118" s="27">
        <f t="shared" si="4"/>
        <v>0</v>
      </c>
      <c r="H118" s="35"/>
    </row>
    <row r="119" spans="1:57" ht="18">
      <c r="B119" s="23" t="s">
        <v>97</v>
      </c>
      <c r="C119" s="24"/>
      <c r="D119" s="35"/>
      <c r="E119" s="27">
        <v>1995</v>
      </c>
      <c r="F119" s="41"/>
      <c r="G119" s="27">
        <f t="shared" si="4"/>
        <v>0</v>
      </c>
      <c r="H119" s="35"/>
    </row>
    <row r="120" spans="1:57" ht="18">
      <c r="B120" s="23" t="s">
        <v>91</v>
      </c>
      <c r="C120" s="24"/>
      <c r="D120" s="35"/>
      <c r="E120" s="27">
        <v>1395</v>
      </c>
      <c r="F120" s="32"/>
      <c r="G120" s="27">
        <f t="shared" si="4"/>
        <v>0</v>
      </c>
      <c r="H120" s="35"/>
    </row>
    <row r="121" spans="1:57" ht="18">
      <c r="B121" s="23" t="s">
        <v>93</v>
      </c>
      <c r="C121" s="24"/>
      <c r="D121" s="35"/>
      <c r="E121" s="27">
        <v>1395</v>
      </c>
      <c r="F121" s="41"/>
      <c r="G121" s="27">
        <f t="shared" si="4"/>
        <v>0</v>
      </c>
      <c r="H121" s="35"/>
    </row>
    <row r="122" spans="1:57" ht="18">
      <c r="B122" s="23" t="s">
        <v>94</v>
      </c>
      <c r="C122" s="24"/>
      <c r="D122" s="35"/>
      <c r="E122" s="27">
        <v>1395</v>
      </c>
      <c r="F122" s="41"/>
      <c r="G122" s="27">
        <f t="shared" si="4"/>
        <v>0</v>
      </c>
      <c r="H122" s="35"/>
    </row>
    <row r="123" spans="1:57" ht="18">
      <c r="B123" s="23" t="s">
        <v>83</v>
      </c>
      <c r="C123" s="24"/>
      <c r="D123" s="35"/>
      <c r="E123" s="27">
        <v>795</v>
      </c>
      <c r="F123" s="32"/>
      <c r="G123" s="27">
        <f t="shared" si="4"/>
        <v>0</v>
      </c>
      <c r="H123" s="35"/>
    </row>
    <row r="124" spans="1:57" ht="18">
      <c r="B124" s="23" t="s">
        <v>84</v>
      </c>
      <c r="C124" s="24"/>
      <c r="D124" s="35"/>
      <c r="E124" s="27">
        <v>795</v>
      </c>
      <c r="F124" s="32"/>
      <c r="G124" s="27">
        <f t="shared" si="4"/>
        <v>0</v>
      </c>
      <c r="H124" s="35"/>
    </row>
    <row r="125" spans="1:57" ht="18">
      <c r="B125" s="23" t="s">
        <v>95</v>
      </c>
      <c r="C125" s="24"/>
      <c r="D125" s="35"/>
      <c r="E125" s="27">
        <v>295</v>
      </c>
      <c r="F125" s="41"/>
      <c r="G125" s="27">
        <f t="shared" si="4"/>
        <v>0</v>
      </c>
      <c r="H125" s="35"/>
    </row>
    <row r="126" spans="1:57" ht="18">
      <c r="B126" s="23" t="s">
        <v>96</v>
      </c>
      <c r="C126" s="24"/>
      <c r="D126" s="35"/>
      <c r="E126" s="27">
        <v>295</v>
      </c>
      <c r="F126" s="41"/>
      <c r="G126" s="27">
        <f t="shared" si="4"/>
        <v>0</v>
      </c>
      <c r="H126" s="35"/>
    </row>
    <row r="127" spans="1:57" ht="18">
      <c r="B127" s="23" t="s">
        <v>90</v>
      </c>
      <c r="C127" s="24"/>
      <c r="D127" s="35"/>
      <c r="E127" s="27">
        <v>465</v>
      </c>
      <c r="F127" s="32"/>
      <c r="G127" s="27">
        <f t="shared" si="4"/>
        <v>0</v>
      </c>
      <c r="H127" s="35"/>
    </row>
    <row r="128" spans="1:57" s="5" customFormat="1" ht="18">
      <c r="A128" s="4"/>
      <c r="B128" s="23" t="s">
        <v>81</v>
      </c>
      <c r="C128" s="24"/>
      <c r="D128" s="35"/>
      <c r="E128" s="27">
        <v>695</v>
      </c>
      <c r="F128" s="32"/>
      <c r="G128" s="27">
        <f t="shared" si="4"/>
        <v>0</v>
      </c>
      <c r="H128" s="35"/>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row>
    <row r="129" spans="1:57" s="5" customFormat="1" ht="18">
      <c r="A129" s="4"/>
      <c r="B129" s="23" t="s">
        <v>82</v>
      </c>
      <c r="C129" s="24"/>
      <c r="D129" s="35"/>
      <c r="E129" s="27">
        <v>695</v>
      </c>
      <c r="F129" s="32"/>
      <c r="G129" s="27">
        <f t="shared" si="4"/>
        <v>0</v>
      </c>
      <c r="H129" s="35"/>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row>
    <row r="130" spans="1:57" s="5" customFormat="1" ht="18">
      <c r="A130" s="4"/>
      <c r="B130" s="23" t="s">
        <v>49</v>
      </c>
      <c r="C130" s="24"/>
      <c r="D130" s="35"/>
      <c r="E130" s="27">
        <v>1695</v>
      </c>
      <c r="F130" s="41"/>
      <c r="G130" s="27">
        <f t="shared" si="4"/>
        <v>0</v>
      </c>
      <c r="H130" s="35"/>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row>
    <row r="131" spans="1:57" s="5" customFormat="1" ht="18">
      <c r="A131" s="4"/>
      <c r="B131" s="23" t="s">
        <v>48</v>
      </c>
      <c r="C131" s="24"/>
      <c r="D131" s="35"/>
      <c r="E131" s="27">
        <v>1495</v>
      </c>
      <c r="F131" s="32"/>
      <c r="G131" s="27">
        <f t="shared" si="4"/>
        <v>0</v>
      </c>
      <c r="H131" s="35"/>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row>
    <row r="132" spans="1:57" s="5" customFormat="1" ht="18">
      <c r="A132" s="4"/>
      <c r="B132" s="23" t="s">
        <v>52</v>
      </c>
      <c r="C132" s="24"/>
      <c r="D132" s="35"/>
      <c r="E132" s="27">
        <v>665</v>
      </c>
      <c r="F132" s="41"/>
      <c r="G132" s="27">
        <f t="shared" si="4"/>
        <v>0</v>
      </c>
      <c r="H132" s="35"/>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row>
    <row r="133" spans="1:57" s="5" customFormat="1" ht="18">
      <c r="A133" s="4"/>
      <c r="B133" s="23" t="s">
        <v>105</v>
      </c>
      <c r="C133" s="24"/>
      <c r="D133" s="35"/>
      <c r="E133" s="27">
        <v>395</v>
      </c>
      <c r="F133" s="41"/>
      <c r="G133" s="27">
        <f t="shared" si="4"/>
        <v>0</v>
      </c>
      <c r="H133" s="35"/>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row>
    <row r="134" spans="1:57" s="5" customFormat="1" ht="18">
      <c r="A134" s="4"/>
      <c r="B134" s="23" t="s">
        <v>106</v>
      </c>
      <c r="C134" s="24"/>
      <c r="D134" s="35"/>
      <c r="E134" s="27">
        <v>395</v>
      </c>
      <c r="F134" s="41"/>
      <c r="G134" s="27">
        <f t="shared" si="4"/>
        <v>0</v>
      </c>
      <c r="H134" s="35"/>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row>
    <row r="135" spans="1:57" s="5" customFormat="1" ht="18">
      <c r="A135" s="4"/>
      <c r="B135" s="23" t="s">
        <v>107</v>
      </c>
      <c r="C135" s="24"/>
      <c r="D135" s="35"/>
      <c r="E135" s="27">
        <v>395</v>
      </c>
      <c r="F135" s="41"/>
      <c r="G135" s="27">
        <f t="shared" si="4"/>
        <v>0</v>
      </c>
      <c r="H135" s="35"/>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row>
    <row r="136" spans="1:57" s="5" customFormat="1" ht="18">
      <c r="A136" s="4"/>
      <c r="B136" s="20" t="s">
        <v>53</v>
      </c>
      <c r="C136" s="21"/>
      <c r="D136" s="34"/>
      <c r="E136" s="40">
        <v>995</v>
      </c>
      <c r="F136" s="31"/>
      <c r="G136" s="29">
        <f>E136*F136</f>
        <v>0</v>
      </c>
      <c r="H136" s="3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row>
    <row r="137" spans="1:57" s="4" customFormat="1" ht="18">
      <c r="B137" s="20" t="s">
        <v>134</v>
      </c>
      <c r="C137" s="21"/>
      <c r="D137" s="22"/>
      <c r="E137" s="40">
        <v>295</v>
      </c>
      <c r="F137" s="31"/>
      <c r="G137" s="29">
        <f t="shared" ref="G137:G144" si="5">E137*F137</f>
        <v>0</v>
      </c>
      <c r="H137" s="34"/>
    </row>
    <row r="138" spans="1:57" s="4" customFormat="1" ht="18">
      <c r="B138" s="20" t="s">
        <v>54</v>
      </c>
      <c r="C138" s="21"/>
      <c r="D138" s="22"/>
      <c r="E138" s="40">
        <v>345</v>
      </c>
      <c r="F138" s="31"/>
      <c r="G138" s="29">
        <f t="shared" si="5"/>
        <v>0</v>
      </c>
      <c r="H138" s="34"/>
    </row>
    <row r="139" spans="1:57" s="4" customFormat="1" ht="18">
      <c r="B139" s="20" t="s">
        <v>55</v>
      </c>
      <c r="C139" s="21"/>
      <c r="D139" s="22"/>
      <c r="E139" s="40">
        <v>995</v>
      </c>
      <c r="F139" s="31"/>
      <c r="G139" s="29">
        <f t="shared" si="5"/>
        <v>0</v>
      </c>
      <c r="H139" s="34"/>
    </row>
    <row r="140" spans="1:57" s="4" customFormat="1" ht="18">
      <c r="B140" s="20" t="s">
        <v>135</v>
      </c>
      <c r="C140" s="21"/>
      <c r="D140" s="22"/>
      <c r="E140" s="40">
        <v>195</v>
      </c>
      <c r="F140" s="31"/>
      <c r="G140" s="29">
        <f t="shared" si="5"/>
        <v>0</v>
      </c>
      <c r="H140" s="34"/>
    </row>
    <row r="141" spans="1:57" s="4" customFormat="1" ht="18">
      <c r="B141" s="20" t="s">
        <v>158</v>
      </c>
      <c r="C141" s="21"/>
      <c r="D141" s="22"/>
      <c r="E141" s="40">
        <v>465</v>
      </c>
      <c r="F141" s="31"/>
      <c r="G141" s="29">
        <f t="shared" si="5"/>
        <v>0</v>
      </c>
      <c r="H141" s="34"/>
    </row>
    <row r="142" spans="1:57" s="4" customFormat="1" ht="18">
      <c r="B142" s="20" t="s">
        <v>157</v>
      </c>
      <c r="C142" s="21"/>
      <c r="D142" s="22"/>
      <c r="E142" s="40">
        <v>995</v>
      </c>
      <c r="F142" s="31"/>
      <c r="G142" s="29">
        <f t="shared" si="5"/>
        <v>0</v>
      </c>
      <c r="H142" s="34"/>
    </row>
    <row r="143" spans="1:57" s="4" customFormat="1" ht="18">
      <c r="B143" s="20" t="s">
        <v>56</v>
      </c>
      <c r="C143" s="21"/>
      <c r="D143" s="34"/>
      <c r="E143" s="40">
        <v>75</v>
      </c>
      <c r="F143" s="31"/>
      <c r="G143" s="29">
        <f t="shared" si="5"/>
        <v>0</v>
      </c>
      <c r="H143" s="34"/>
    </row>
    <row r="144" spans="1:57" s="4" customFormat="1" ht="18">
      <c r="B144" s="20" t="s">
        <v>57</v>
      </c>
      <c r="C144" s="56"/>
      <c r="D144" s="34"/>
      <c r="E144" s="40">
        <v>565</v>
      </c>
      <c r="F144" s="31"/>
      <c r="G144" s="29">
        <f t="shared" si="5"/>
        <v>0</v>
      </c>
      <c r="H144" s="34"/>
    </row>
    <row r="145" spans="2:8" s="4" customFormat="1" ht="18">
      <c r="B145" s="23" t="s">
        <v>202</v>
      </c>
      <c r="C145" s="63"/>
      <c r="D145" s="55"/>
      <c r="E145" s="62">
        <v>1595</v>
      </c>
      <c r="F145" s="41"/>
      <c r="G145" s="27">
        <f>E145*F145</f>
        <v>0</v>
      </c>
      <c r="H145" s="35"/>
    </row>
    <row r="146" spans="2:8" s="4" customFormat="1" ht="18">
      <c r="B146" s="23" t="s">
        <v>203</v>
      </c>
      <c r="C146" s="63"/>
      <c r="D146" s="55"/>
      <c r="E146" s="62">
        <v>1595</v>
      </c>
      <c r="F146" s="41"/>
      <c r="G146" s="27">
        <f t="shared" ref="G146:G168" si="6">E146*F146</f>
        <v>0</v>
      </c>
      <c r="H146" s="35"/>
    </row>
    <row r="147" spans="2:8" s="4" customFormat="1" ht="18">
      <c r="B147" s="23" t="s">
        <v>204</v>
      </c>
      <c r="C147" s="63"/>
      <c r="D147" s="55"/>
      <c r="E147" s="62">
        <v>1595</v>
      </c>
      <c r="F147" s="41"/>
      <c r="G147" s="27">
        <f t="shared" si="6"/>
        <v>0</v>
      </c>
      <c r="H147" s="35"/>
    </row>
    <row r="148" spans="2:8" s="4" customFormat="1" ht="18">
      <c r="B148" s="23" t="s">
        <v>152</v>
      </c>
      <c r="C148" s="24"/>
      <c r="D148" s="39"/>
      <c r="E148" s="27">
        <v>4995</v>
      </c>
      <c r="F148" s="41"/>
      <c r="G148" s="27">
        <f t="shared" si="6"/>
        <v>0</v>
      </c>
      <c r="H148" s="35"/>
    </row>
    <row r="149" spans="2:8" s="4" customFormat="1" ht="18">
      <c r="B149" s="23" t="s">
        <v>148</v>
      </c>
      <c r="C149" s="24"/>
      <c r="D149" s="39"/>
      <c r="E149" s="27">
        <v>1195</v>
      </c>
      <c r="F149" s="41"/>
      <c r="G149" s="27">
        <f t="shared" si="6"/>
        <v>0</v>
      </c>
      <c r="H149" s="35"/>
    </row>
    <row r="150" spans="2:8" s="4" customFormat="1" ht="18">
      <c r="B150" s="23" t="s">
        <v>149</v>
      </c>
      <c r="C150" s="24"/>
      <c r="D150" s="39"/>
      <c r="E150" s="27">
        <v>1195</v>
      </c>
      <c r="F150" s="41"/>
      <c r="G150" s="27">
        <f t="shared" si="6"/>
        <v>0</v>
      </c>
      <c r="H150" s="35"/>
    </row>
    <row r="151" spans="2:8" s="4" customFormat="1" ht="18">
      <c r="B151" s="23" t="s">
        <v>205</v>
      </c>
      <c r="C151" s="63"/>
      <c r="D151" s="39"/>
      <c r="E151" s="27">
        <v>795</v>
      </c>
      <c r="F151" s="41"/>
      <c r="G151" s="27">
        <f t="shared" si="6"/>
        <v>0</v>
      </c>
      <c r="H151" s="35"/>
    </row>
    <row r="152" spans="2:8" s="4" customFormat="1" ht="18">
      <c r="B152" s="23" t="s">
        <v>206</v>
      </c>
      <c r="C152" s="63"/>
      <c r="D152" s="39"/>
      <c r="E152" s="27">
        <v>795</v>
      </c>
      <c r="F152" s="41"/>
      <c r="G152" s="27">
        <f t="shared" si="6"/>
        <v>0</v>
      </c>
      <c r="H152" s="35"/>
    </row>
    <row r="153" spans="2:8" s="4" customFormat="1" ht="18">
      <c r="B153" s="23" t="s">
        <v>136</v>
      </c>
      <c r="C153" s="24"/>
      <c r="D153" s="55"/>
      <c r="E153" s="27">
        <v>165</v>
      </c>
      <c r="F153" s="41"/>
      <c r="G153" s="27">
        <f t="shared" si="6"/>
        <v>0</v>
      </c>
      <c r="H153" s="35"/>
    </row>
    <row r="154" spans="2:8" s="4" customFormat="1" ht="18">
      <c r="B154" s="23" t="s">
        <v>137</v>
      </c>
      <c r="C154" s="24"/>
      <c r="D154" s="55"/>
      <c r="E154" s="27">
        <v>165</v>
      </c>
      <c r="F154" s="41"/>
      <c r="G154" s="27">
        <f t="shared" si="6"/>
        <v>0</v>
      </c>
      <c r="H154" s="35"/>
    </row>
    <row r="155" spans="2:8" s="4" customFormat="1" ht="18">
      <c r="B155" s="23" t="s">
        <v>138</v>
      </c>
      <c r="C155" s="24"/>
      <c r="D155" s="37"/>
      <c r="E155" s="27">
        <v>165</v>
      </c>
      <c r="F155" s="41"/>
      <c r="G155" s="27">
        <f t="shared" si="6"/>
        <v>0</v>
      </c>
      <c r="H155" s="35"/>
    </row>
    <row r="156" spans="2:8" s="4" customFormat="1" ht="18">
      <c r="B156" s="23" t="s">
        <v>139</v>
      </c>
      <c r="C156" s="24"/>
      <c r="D156" s="39"/>
      <c r="E156" s="27">
        <v>165</v>
      </c>
      <c r="F156" s="41"/>
      <c r="G156" s="27">
        <f t="shared" si="6"/>
        <v>0</v>
      </c>
      <c r="H156" s="35"/>
    </row>
    <row r="157" spans="2:8" s="4" customFormat="1" ht="18">
      <c r="B157" s="23" t="s">
        <v>140</v>
      </c>
      <c r="C157" s="24"/>
      <c r="D157" s="39"/>
      <c r="E157" s="27">
        <v>165</v>
      </c>
      <c r="F157" s="41"/>
      <c r="G157" s="27">
        <f t="shared" si="6"/>
        <v>0</v>
      </c>
      <c r="H157" s="35"/>
    </row>
    <row r="158" spans="2:8" s="4" customFormat="1" ht="18">
      <c r="B158" s="23" t="s">
        <v>141</v>
      </c>
      <c r="C158" s="24"/>
      <c r="D158" s="36"/>
      <c r="E158" s="27">
        <v>165</v>
      </c>
      <c r="F158" s="41"/>
      <c r="G158" s="27">
        <f t="shared" si="6"/>
        <v>0</v>
      </c>
      <c r="H158" s="35"/>
    </row>
    <row r="159" spans="2:8" s="4" customFormat="1" ht="18">
      <c r="B159" s="23" t="s">
        <v>142</v>
      </c>
      <c r="C159" s="24"/>
      <c r="D159" s="39"/>
      <c r="E159" s="27">
        <v>165</v>
      </c>
      <c r="F159" s="41"/>
      <c r="G159" s="27">
        <f t="shared" si="6"/>
        <v>0</v>
      </c>
      <c r="H159" s="35"/>
    </row>
    <row r="160" spans="2:8" s="4" customFormat="1" ht="18">
      <c r="B160" s="23" t="s">
        <v>143</v>
      </c>
      <c r="C160" s="24"/>
      <c r="D160" s="39"/>
      <c r="E160" s="27">
        <v>165</v>
      </c>
      <c r="F160" s="41"/>
      <c r="G160" s="27">
        <f t="shared" si="6"/>
        <v>0</v>
      </c>
      <c r="H160" s="35"/>
    </row>
    <row r="161" spans="2:8" s="4" customFormat="1" ht="18">
      <c r="B161" s="23" t="s">
        <v>144</v>
      </c>
      <c r="C161" s="24"/>
      <c r="D161" s="39"/>
      <c r="E161" s="27">
        <v>495</v>
      </c>
      <c r="F161" s="41"/>
      <c r="G161" s="27">
        <f t="shared" si="6"/>
        <v>0</v>
      </c>
      <c r="H161" s="35"/>
    </row>
    <row r="162" spans="2:8" s="4" customFormat="1" ht="18">
      <c r="B162" s="23" t="s">
        <v>145</v>
      </c>
      <c r="C162" s="24"/>
      <c r="D162" s="39"/>
      <c r="E162" s="27">
        <v>495</v>
      </c>
      <c r="F162" s="41"/>
      <c r="G162" s="27">
        <f t="shared" si="6"/>
        <v>0</v>
      </c>
      <c r="H162" s="35"/>
    </row>
    <row r="163" spans="2:8" s="4" customFormat="1" ht="18">
      <c r="B163" s="23" t="s">
        <v>146</v>
      </c>
      <c r="C163" s="24"/>
      <c r="D163" s="39"/>
      <c r="E163" s="27">
        <v>765</v>
      </c>
      <c r="F163" s="41"/>
      <c r="G163" s="27">
        <f t="shared" si="6"/>
        <v>0</v>
      </c>
      <c r="H163" s="35"/>
    </row>
    <row r="164" spans="2:8" s="4" customFormat="1" ht="18">
      <c r="B164" s="23" t="s">
        <v>147</v>
      </c>
      <c r="C164" s="24"/>
      <c r="D164" s="39"/>
      <c r="E164" s="27">
        <v>765</v>
      </c>
      <c r="F164" s="41"/>
      <c r="G164" s="27">
        <f t="shared" si="6"/>
        <v>0</v>
      </c>
      <c r="H164" s="35"/>
    </row>
    <row r="165" spans="2:8" s="4" customFormat="1" ht="18">
      <c r="B165" s="23" t="s">
        <v>150</v>
      </c>
      <c r="C165" s="24"/>
      <c r="D165" s="39"/>
      <c r="E165" s="27">
        <v>395</v>
      </c>
      <c r="F165" s="41"/>
      <c r="G165" s="27">
        <f t="shared" si="6"/>
        <v>0</v>
      </c>
      <c r="H165" s="35"/>
    </row>
    <row r="166" spans="2:8" s="4" customFormat="1" ht="18">
      <c r="B166" s="23" t="s">
        <v>151</v>
      </c>
      <c r="C166" s="24"/>
      <c r="D166" s="39"/>
      <c r="E166" s="27">
        <v>395</v>
      </c>
      <c r="F166" s="41"/>
      <c r="G166" s="27">
        <f t="shared" si="6"/>
        <v>0</v>
      </c>
      <c r="H166" s="35"/>
    </row>
    <row r="167" spans="2:8" s="4" customFormat="1" ht="18">
      <c r="B167" s="23" t="s">
        <v>63</v>
      </c>
      <c r="C167" s="24"/>
      <c r="D167" s="38"/>
      <c r="E167" s="27">
        <v>325</v>
      </c>
      <c r="F167" s="32"/>
      <c r="G167" s="27">
        <f>E167*F167</f>
        <v>0</v>
      </c>
      <c r="H167" s="35"/>
    </row>
    <row r="168" spans="2:8" s="4" customFormat="1" ht="18">
      <c r="B168" s="23" t="s">
        <v>64</v>
      </c>
      <c r="C168" s="24"/>
      <c r="D168" s="38"/>
      <c r="E168" s="27">
        <v>135</v>
      </c>
      <c r="F168" s="32"/>
      <c r="G168" s="27">
        <f t="shared" si="6"/>
        <v>0</v>
      </c>
      <c r="H168" s="35"/>
    </row>
    <row r="169" spans="2:8" s="4" customFormat="1" ht="18">
      <c r="B169" s="23" t="s">
        <v>58</v>
      </c>
      <c r="C169" s="24"/>
      <c r="D169" s="39"/>
      <c r="E169" s="27">
        <v>245</v>
      </c>
      <c r="F169" s="41"/>
      <c r="G169" s="27">
        <f t="shared" ref="G169:G175" si="7">E169*F169</f>
        <v>0</v>
      </c>
      <c r="H169" s="35"/>
    </row>
    <row r="170" spans="2:8" s="4" customFormat="1" ht="18">
      <c r="B170" s="23" t="s">
        <v>59</v>
      </c>
      <c r="C170" s="24"/>
      <c r="D170" s="55"/>
      <c r="E170" s="27">
        <v>295</v>
      </c>
      <c r="F170" s="41"/>
      <c r="G170" s="27">
        <f t="shared" si="7"/>
        <v>0</v>
      </c>
      <c r="H170" s="35"/>
    </row>
    <row r="171" spans="2:8" s="4" customFormat="1" ht="18">
      <c r="B171" s="23" t="s">
        <v>60</v>
      </c>
      <c r="C171" s="24"/>
      <c r="D171" s="39"/>
      <c r="E171" s="27">
        <v>435</v>
      </c>
      <c r="F171" s="41"/>
      <c r="G171" s="27">
        <f t="shared" si="7"/>
        <v>0</v>
      </c>
      <c r="H171" s="35"/>
    </row>
    <row r="172" spans="2:8" s="4" customFormat="1" ht="18">
      <c r="B172" s="23" t="s">
        <v>195</v>
      </c>
      <c r="C172" s="24"/>
      <c r="D172" s="25"/>
      <c r="E172" s="27">
        <v>99</v>
      </c>
      <c r="F172" s="41"/>
      <c r="G172" s="27">
        <f t="shared" si="7"/>
        <v>0</v>
      </c>
      <c r="H172" s="35"/>
    </row>
    <row r="173" spans="2:8" s="4" customFormat="1" ht="18">
      <c r="B173" s="23" t="s">
        <v>194</v>
      </c>
      <c r="C173" s="24"/>
      <c r="D173" s="35"/>
      <c r="E173" s="27">
        <v>99</v>
      </c>
      <c r="F173" s="41"/>
      <c r="G173" s="27">
        <f t="shared" si="7"/>
        <v>0</v>
      </c>
      <c r="H173" s="35"/>
    </row>
    <row r="174" spans="2:8" s="4" customFormat="1" ht="18">
      <c r="B174" s="23" t="s">
        <v>189</v>
      </c>
      <c r="C174" s="24"/>
      <c r="D174" s="25"/>
      <c r="E174" s="27">
        <v>119</v>
      </c>
      <c r="F174" s="41"/>
      <c r="G174" s="27">
        <f t="shared" si="7"/>
        <v>0</v>
      </c>
      <c r="H174" s="35"/>
    </row>
    <row r="175" spans="2:8" s="4" customFormat="1" ht="18">
      <c r="B175" s="23" t="s">
        <v>188</v>
      </c>
      <c r="C175" s="24"/>
      <c r="D175" s="25"/>
      <c r="E175" s="27">
        <v>119</v>
      </c>
      <c r="F175" s="41"/>
      <c r="G175" s="27">
        <f t="shared" si="7"/>
        <v>0</v>
      </c>
      <c r="H175" s="35"/>
    </row>
    <row r="176" spans="2:8" s="4" customFormat="1" ht="18">
      <c r="B176" s="23" t="s">
        <v>174</v>
      </c>
      <c r="C176" s="24"/>
      <c r="D176" s="25"/>
      <c r="E176" s="27">
        <v>995</v>
      </c>
      <c r="F176" s="41"/>
      <c r="G176" s="27">
        <f>E176*F176</f>
        <v>0</v>
      </c>
      <c r="H176" s="35"/>
    </row>
    <row r="177" spans="2:8" s="4" customFormat="1" ht="18">
      <c r="B177" s="23" t="s">
        <v>175</v>
      </c>
      <c r="C177" s="24"/>
      <c r="D177" s="25"/>
      <c r="E177" s="27">
        <v>495</v>
      </c>
      <c r="F177" s="41"/>
      <c r="G177" s="27">
        <f>E177*F177</f>
        <v>0</v>
      </c>
      <c r="H177" s="35"/>
    </row>
    <row r="178" spans="2:8" s="4" customFormat="1" ht="18">
      <c r="B178" s="23" t="s">
        <v>178</v>
      </c>
      <c r="C178" s="24"/>
      <c r="D178" s="25"/>
      <c r="E178" s="27">
        <v>995</v>
      </c>
      <c r="F178" s="41"/>
      <c r="G178" s="27">
        <f>E178*F178</f>
        <v>0</v>
      </c>
      <c r="H178" s="35"/>
    </row>
    <row r="179" spans="2:8" s="4" customFormat="1" ht="18">
      <c r="B179" s="23" t="s">
        <v>179</v>
      </c>
      <c r="C179" s="24"/>
      <c r="D179" s="25"/>
      <c r="E179" s="27">
        <v>495</v>
      </c>
      <c r="F179" s="41"/>
      <c r="G179" s="27">
        <f t="shared" ref="G179:G185" si="8">E179*F179</f>
        <v>0</v>
      </c>
      <c r="H179" s="35"/>
    </row>
    <row r="180" spans="2:8" s="4" customFormat="1" ht="18">
      <c r="B180" s="23" t="s">
        <v>172</v>
      </c>
      <c r="C180" s="24"/>
      <c r="D180" s="25"/>
      <c r="E180" s="27">
        <v>695</v>
      </c>
      <c r="F180" s="41"/>
      <c r="G180" s="27">
        <f>E180*F180</f>
        <v>0</v>
      </c>
      <c r="H180" s="35"/>
    </row>
    <row r="181" spans="2:8" s="4" customFormat="1" ht="18">
      <c r="B181" s="23" t="s">
        <v>173</v>
      </c>
      <c r="C181" s="24"/>
      <c r="D181" s="25"/>
      <c r="E181" s="27">
        <v>495</v>
      </c>
      <c r="F181" s="41"/>
      <c r="G181" s="27">
        <f>E181*F181</f>
        <v>0</v>
      </c>
      <c r="H181" s="35"/>
    </row>
    <row r="182" spans="2:8" s="4" customFormat="1" ht="18">
      <c r="B182" s="23" t="s">
        <v>167</v>
      </c>
      <c r="C182" s="24"/>
      <c r="D182" s="25"/>
      <c r="E182" s="27">
        <v>495</v>
      </c>
      <c r="F182" s="41"/>
      <c r="G182" s="27">
        <f>E182*F182</f>
        <v>0</v>
      </c>
      <c r="H182" s="35"/>
    </row>
    <row r="183" spans="2:8" s="4" customFormat="1" ht="18">
      <c r="B183" s="23" t="s">
        <v>169</v>
      </c>
      <c r="C183" s="24"/>
      <c r="D183" s="25"/>
      <c r="E183" s="27">
        <v>495</v>
      </c>
      <c r="F183" s="41"/>
      <c r="G183" s="27">
        <f t="shared" si="8"/>
        <v>0</v>
      </c>
      <c r="H183" s="35"/>
    </row>
    <row r="184" spans="2:8" s="4" customFormat="1" ht="18">
      <c r="B184" s="23" t="s">
        <v>160</v>
      </c>
      <c r="C184" s="24"/>
      <c r="D184" s="25"/>
      <c r="E184" s="27">
        <v>465</v>
      </c>
      <c r="F184" s="41"/>
      <c r="G184" s="27">
        <f t="shared" si="8"/>
        <v>0</v>
      </c>
      <c r="H184" s="35"/>
    </row>
    <row r="185" spans="2:8" s="4" customFormat="1" ht="18">
      <c r="B185" s="23" t="s">
        <v>159</v>
      </c>
      <c r="C185" s="24"/>
      <c r="D185" s="25"/>
      <c r="E185" s="27">
        <v>465</v>
      </c>
      <c r="F185" s="41"/>
      <c r="G185" s="27">
        <f t="shared" si="8"/>
        <v>0</v>
      </c>
      <c r="H185" s="35"/>
    </row>
    <row r="186" spans="2:8" s="4" customFormat="1" ht="18">
      <c r="B186" s="23" t="s">
        <v>177</v>
      </c>
      <c r="C186" s="24"/>
      <c r="D186" s="25"/>
      <c r="E186" s="27">
        <v>125</v>
      </c>
      <c r="F186" s="41"/>
      <c r="G186" s="27">
        <f>E186*F186</f>
        <v>0</v>
      </c>
      <c r="H186" s="35"/>
    </row>
    <row r="187" spans="2:8" s="4" customFormat="1" ht="18">
      <c r="B187" s="23" t="s">
        <v>199</v>
      </c>
      <c r="C187" s="24"/>
      <c r="D187" s="37"/>
      <c r="E187" s="27">
        <v>65</v>
      </c>
      <c r="F187" s="61"/>
      <c r="G187" s="27">
        <f>E187*F187</f>
        <v>0</v>
      </c>
      <c r="H187" s="35"/>
    </row>
    <row r="188" spans="2:8" s="4" customFormat="1" ht="18">
      <c r="B188" s="23" t="s">
        <v>62</v>
      </c>
      <c r="C188" s="24"/>
      <c r="D188" s="25"/>
      <c r="E188" s="27">
        <v>35</v>
      </c>
      <c r="F188" s="41"/>
      <c r="G188" s="27">
        <f>E188*F188</f>
        <v>0</v>
      </c>
      <c r="H188" s="35"/>
    </row>
    <row r="189" spans="2:8" s="4" customFormat="1" ht="18">
      <c r="B189" s="23" t="s">
        <v>61</v>
      </c>
      <c r="C189" s="24"/>
      <c r="D189" s="25"/>
      <c r="E189" s="27">
        <v>35</v>
      </c>
      <c r="F189" s="41"/>
      <c r="G189" s="27">
        <f>E189*F189</f>
        <v>0</v>
      </c>
      <c r="H189" s="35"/>
    </row>
    <row r="190" spans="2:8" s="4" customFormat="1" ht="18">
      <c r="B190" s="20" t="s">
        <v>156</v>
      </c>
      <c r="C190" s="21"/>
      <c r="D190" s="22"/>
      <c r="E190" s="40">
        <v>345</v>
      </c>
      <c r="F190" s="31"/>
      <c r="G190" s="29">
        <f>E190*F190</f>
        <v>0</v>
      </c>
      <c r="H190" s="34"/>
    </row>
    <row r="191" spans="2:8" s="4" customFormat="1" ht="18">
      <c r="B191" s="20" t="s">
        <v>155</v>
      </c>
      <c r="C191" s="21"/>
      <c r="D191" s="22"/>
      <c r="E191" s="40">
        <v>345</v>
      </c>
      <c r="F191" s="31"/>
      <c r="G191" s="29">
        <f t="shared" ref="G191:G198" si="9">E191*F191</f>
        <v>0</v>
      </c>
      <c r="H191" s="19"/>
    </row>
    <row r="192" spans="2:8" s="4" customFormat="1" ht="18">
      <c r="B192" s="20" t="s">
        <v>65</v>
      </c>
      <c r="C192" s="21"/>
      <c r="D192" s="22"/>
      <c r="E192" s="40">
        <v>365</v>
      </c>
      <c r="F192" s="31"/>
      <c r="G192" s="29">
        <f t="shared" si="9"/>
        <v>0</v>
      </c>
      <c r="H192" s="19"/>
    </row>
    <row r="193" spans="1:57" s="4" customFormat="1" ht="18">
      <c r="B193" s="20" t="s">
        <v>154</v>
      </c>
      <c r="C193" s="21"/>
      <c r="D193" s="20"/>
      <c r="E193" s="40">
        <v>95</v>
      </c>
      <c r="F193" s="51"/>
      <c r="G193" s="29">
        <f t="shared" si="9"/>
        <v>0</v>
      </c>
      <c r="H193" s="19"/>
    </row>
    <row r="194" spans="1:57" s="4" customFormat="1" ht="18">
      <c r="B194" s="20" t="s">
        <v>153</v>
      </c>
      <c r="C194" s="21"/>
      <c r="D194" s="22"/>
      <c r="E194" s="40">
        <v>95</v>
      </c>
      <c r="F194" s="31"/>
      <c r="G194" s="29">
        <f t="shared" si="9"/>
        <v>0</v>
      </c>
      <c r="H194" s="19"/>
    </row>
    <row r="195" spans="1:57" s="4" customFormat="1" ht="18">
      <c r="B195" s="20" t="s">
        <v>130</v>
      </c>
      <c r="C195" s="21"/>
      <c r="D195" s="22"/>
      <c r="E195" s="40">
        <v>395</v>
      </c>
      <c r="F195" s="31"/>
      <c r="G195" s="29">
        <f t="shared" si="9"/>
        <v>0</v>
      </c>
      <c r="H195" s="19"/>
    </row>
    <row r="196" spans="1:57" s="4" customFormat="1" ht="18">
      <c r="B196" s="20" t="s">
        <v>131</v>
      </c>
      <c r="C196" s="21"/>
      <c r="D196" s="22"/>
      <c r="E196" s="40">
        <v>395</v>
      </c>
      <c r="F196" s="31"/>
      <c r="G196" s="29">
        <f t="shared" si="9"/>
        <v>0</v>
      </c>
      <c r="H196" s="19"/>
    </row>
    <row r="197" spans="1:57" ht="19.5" customHeight="1">
      <c r="B197" s="20" t="s">
        <v>132</v>
      </c>
      <c r="C197" s="21"/>
      <c r="D197" s="22"/>
      <c r="E197" s="40">
        <v>395</v>
      </c>
      <c r="F197" s="31"/>
      <c r="G197" s="29">
        <f t="shared" si="9"/>
        <v>0</v>
      </c>
      <c r="H197" s="19"/>
    </row>
    <row r="198" spans="1:57" ht="19.5" customHeight="1">
      <c r="B198" s="20" t="s">
        <v>133</v>
      </c>
      <c r="C198" s="21"/>
      <c r="D198" s="22"/>
      <c r="E198" s="40">
        <v>395</v>
      </c>
      <c r="F198" s="31"/>
      <c r="G198" s="29">
        <f t="shared" si="9"/>
        <v>0</v>
      </c>
      <c r="H198" s="19"/>
    </row>
    <row r="199" spans="1:57" ht="19.5" customHeight="1">
      <c r="B199" s="42" t="s">
        <v>66</v>
      </c>
      <c r="C199" s="43"/>
      <c r="D199" s="43"/>
      <c r="E199" s="43"/>
      <c r="F199" s="52"/>
      <c r="G199" s="53">
        <f>SUM(G13:G198)</f>
        <v>0</v>
      </c>
      <c r="H199" s="54"/>
    </row>
    <row r="200" spans="1:57" ht="19.5" customHeight="1">
      <c r="B200" s="45" t="s">
        <v>67</v>
      </c>
      <c r="C200" s="6"/>
      <c r="D200" s="6"/>
      <c r="E200" s="6"/>
      <c r="F200" s="6"/>
      <c r="G200" s="6"/>
      <c r="H200" s="6"/>
    </row>
    <row r="201" spans="1:57" ht="19.5" customHeight="1">
      <c r="B201" s="45" t="s">
        <v>68</v>
      </c>
      <c r="C201" s="6"/>
      <c r="D201" s="6"/>
      <c r="E201" s="6"/>
      <c r="F201" s="6"/>
      <c r="G201" s="6"/>
      <c r="H201" s="6"/>
    </row>
    <row r="202" spans="1:57" ht="17">
      <c r="B202" s="45" t="s">
        <v>69</v>
      </c>
      <c r="C202" s="6"/>
      <c r="D202" s="6"/>
      <c r="E202" s="6"/>
      <c r="F202" s="6"/>
      <c r="G202" s="6"/>
      <c r="H202" s="6"/>
    </row>
    <row r="203" spans="1:57" s="6" customFormat="1" ht="17.25" customHeight="1">
      <c r="A203" s="44"/>
      <c r="B203" s="46"/>
      <c r="C203" s="7"/>
      <c r="D203" s="7"/>
      <c r="E203" s="7"/>
      <c r="F203" s="7"/>
      <c r="G203" s="7"/>
      <c r="H203" s="7"/>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row>
    <row r="204" spans="1:57" s="6" customFormat="1" ht="17.25" customHeight="1">
      <c r="A204" s="44"/>
      <c r="B204" s="47" t="s">
        <v>70</v>
      </c>
      <c r="C204" s="7"/>
      <c r="D204" s="7"/>
      <c r="E204" s="7"/>
      <c r="F204" s="7"/>
      <c r="G204" s="7"/>
      <c r="H204" s="7"/>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row>
    <row r="205" spans="1:57" s="6" customFormat="1" ht="17.25" customHeight="1">
      <c r="A205" s="44"/>
      <c r="B205" s="48" t="s">
        <v>71</v>
      </c>
      <c r="C205" s="7"/>
      <c r="D205" s="7"/>
      <c r="E205" s="7"/>
      <c r="F205" s="7"/>
      <c r="G205" s="7"/>
      <c r="H205" s="7"/>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row>
    <row r="206" spans="1:57" ht="9" customHeight="1">
      <c r="B206" s="47" t="s">
        <v>72</v>
      </c>
    </row>
    <row r="207" spans="1:57" ht="18">
      <c r="B207" s="49" t="s">
        <v>73</v>
      </c>
    </row>
    <row r="208" spans="1:57" ht="17">
      <c r="B208" s="48" t="s">
        <v>74</v>
      </c>
    </row>
    <row r="209" spans="2:8" ht="17">
      <c r="B209" s="48"/>
    </row>
    <row r="210" spans="2:8" ht="18">
      <c r="B210" s="50" t="s">
        <v>75</v>
      </c>
      <c r="H210" s="7" t="s">
        <v>76</v>
      </c>
    </row>
    <row r="212" spans="2:8" ht="10.5" customHeight="1"/>
    <row r="213" spans="2:8" ht="21.75" customHeight="1"/>
  </sheetData>
  <autoFilter ref="B12:H202" xr:uid="{C3C709CF-386F-9B42-AFC9-6AEDCEEDE20D}">
    <filterColumn colId="0" showButton="0"/>
  </autoFilter>
  <mergeCells count="9">
    <mergeCell ref="C10:E10"/>
    <mergeCell ref="G10:H10"/>
    <mergeCell ref="B12:C12"/>
    <mergeCell ref="A1:H1"/>
    <mergeCell ref="C7:E7"/>
    <mergeCell ref="G7:H7"/>
    <mergeCell ref="G8:H8"/>
    <mergeCell ref="C9:E9"/>
    <mergeCell ref="G9:H9"/>
  </mergeCells>
  <phoneticPr fontId="34" type="noConversion"/>
  <pageMargins left="0.51" right="0.51" top="0.75" bottom="0.35" header="0.31" footer="0.31"/>
  <pageSetup paperSize="9" scale="63" orientation="portrait"/>
  <headerFooter>
    <oddHeader>&amp;R&amp;D&amp;T</oddHeader>
  </headerFooter>
  <drawing r:id="rId1"/>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購買申請表</vt:lpstr>
      <vt:lpstr>購買申請表!Print_Area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xiaomi</dc:creator>
  <cp:lastModifiedBy>Microsoft Office User</cp:lastModifiedBy>
  <cp:revision>1</cp:revision>
  <cp:lastPrinted>2014-12-24T15:32:01Z</cp:lastPrinted>
  <dcterms:created xsi:type="dcterms:W3CDTF">2014-12-15T15:19:16Z</dcterms:created>
  <dcterms:modified xsi:type="dcterms:W3CDTF">2019-10-08T08:26:02Z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2052-1.2.5.490</vt:lpwstr>
  </property>
</Properties>
</file>